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MA-01\OneDrive - EMPOCALDAS\EMP-MAN-OPMA-01 - Documentos\CARMENZA OPERACION Y MANTENIMIENTO 2022\CONVENIO  227 DEL 2022  CHINCHINA\DTOS SEBASTIANA\"/>
    </mc:Choice>
  </mc:AlternateContent>
  <bookViews>
    <workbookView xWindow="0" yWindow="0" windowWidth="24000" windowHeight="8805"/>
  </bookViews>
  <sheets>
    <sheet name="presup oficial " sheetId="2" r:id="rId1"/>
    <sheet name="BASE" sheetId="3" state="hidden" r:id="rId2"/>
  </sheets>
  <definedNames>
    <definedName name="_xlnm.Print_Area" localSheetId="0">'presup oficial '!$A$1:$G$498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4" i="2" l="1"/>
  <c r="E183" i="2"/>
  <c r="E138" i="2"/>
  <c r="E93" i="2"/>
  <c r="E42" i="2"/>
  <c r="E35" i="2"/>
  <c r="E33" i="2"/>
  <c r="E14" i="2"/>
</calcChain>
</file>

<file path=xl/sharedStrings.xml><?xml version="1.0" encoding="utf-8"?>
<sst xmlns="http://schemas.openxmlformats.org/spreadsheetml/2006/main" count="1001" uniqueCount="261">
  <si>
    <t>11101 MANIZALES GERENCIA</t>
  </si>
  <si>
    <t>11102 MANZIALES SECRETARIA GENERAL</t>
  </si>
  <si>
    <t>11200 MANIZALES SUBGERENCIA DE PROYECTOS ESPECIALES</t>
  </si>
  <si>
    <t>11203 MANIZALES PERSONAL</t>
  </si>
  <si>
    <t>11204 MANIZALES SALUD OCUPACIONAL</t>
  </si>
  <si>
    <t>11205 MANIZALES SISTEMAS</t>
  </si>
  <si>
    <t>11206 MANIZALES SUMINISTROS</t>
  </si>
  <si>
    <t>11208 MANIZALES CONTABILIDAD</t>
  </si>
  <si>
    <t>11209 MANIZALES TESORERIA</t>
  </si>
  <si>
    <t>11210 MANIZALES COSTOS</t>
  </si>
  <si>
    <t>11212 MANIZALES PRESUPUESTO</t>
  </si>
  <si>
    <t>11301 MANIZALES COMERCIAL</t>
  </si>
  <si>
    <t>11302 MANIZALES APOYO COMERCIAL</t>
  </si>
  <si>
    <t>11303 MANIZALES FACTURACION</t>
  </si>
  <si>
    <t>11304 MANIZALES PQR</t>
  </si>
  <si>
    <t>11401 MANIZALES OPERACION Y MANTENIMIENTO</t>
  </si>
  <si>
    <t>11501 MANIZALES PLANEACION</t>
  </si>
  <si>
    <t>11601 MANIZALES REVISORIA FISCAL</t>
  </si>
  <si>
    <t>11701 MANIZALES CONTROL INTERNO</t>
  </si>
  <si>
    <t>11801 MANIZALES GASTOS COMPARTIDOS</t>
  </si>
  <si>
    <t>11802 MANIZALES COSTOS COMPARTIDOS</t>
  </si>
  <si>
    <t>11901 MANIZALES ADMINISTRATIVO Y LOGISTICO</t>
  </si>
  <si>
    <t>11902 MANIZALES GESTION CALIDAD</t>
  </si>
  <si>
    <t>1201 LA DORADA</t>
  </si>
  <si>
    <t>12011 LA DORADA PLANTA CENTRO</t>
  </si>
  <si>
    <t>12012 LA DORADA PLANTA LLANO</t>
  </si>
  <si>
    <t>12013 LA DORADA BOMBEO(LA BARCAZA)</t>
  </si>
  <si>
    <t>12014 LA DORADA OTROS PROCESOS OPERATIVOS</t>
  </si>
  <si>
    <t>12015 LA DORADA GASTOS COMPARTIDOS</t>
  </si>
  <si>
    <t>12016 LA DORADA COSTOS COMPARTIDOS</t>
  </si>
  <si>
    <t>1202 CHINCHINA</t>
  </si>
  <si>
    <t>12021 CHINCHINA PLANTA CAMPO ALEGRE</t>
  </si>
  <si>
    <t>12022 CHINCHINA PLANTA CUERVOS</t>
  </si>
  <si>
    <t>12023 CHINCHINA OTROS PROCESOS OPERATIVOS</t>
  </si>
  <si>
    <t>12024 CHINCHINA GASTOS COMPARTIDOS</t>
  </si>
  <si>
    <t>12025 CHINCHINA COSTOS COMPARTIDOS</t>
  </si>
  <si>
    <t>1203 ANSERMA</t>
  </si>
  <si>
    <t>12031 ANSERMA PLANTA CONVENCIONAL</t>
  </si>
  <si>
    <t>12032 ANSERMA PLANTA FIME</t>
  </si>
  <si>
    <t>12033 ANSERMA BOMBEO TABLA ROJA</t>
  </si>
  <si>
    <t>12034 ANSERMA BOMBEO CAUYA</t>
  </si>
  <si>
    <t>12035 ANSERMA BOMBEO SAN ISIDRO</t>
  </si>
  <si>
    <t>12036 ANSERMA OTROS PROCESOS OPERATIVOS</t>
  </si>
  <si>
    <t>12037 ANSERMA GASTOS COMPARTIDOS</t>
  </si>
  <si>
    <t>12038 ANSERMA COSTOS COMPARTIDOS</t>
  </si>
  <si>
    <t>1301 AGUADAS</t>
  </si>
  <si>
    <t>13011 AGUADAS PLANTA</t>
  </si>
  <si>
    <t>13012 AGUADAS OTROS PROCESOS OPERATIVOS</t>
  </si>
  <si>
    <t>13013 AGUADAS GASTOS COMPARTIDOS</t>
  </si>
  <si>
    <t>13014 AGUADAS COSTOS COMPARTIDOS</t>
  </si>
  <si>
    <t>1302 MANZANARES</t>
  </si>
  <si>
    <t>13021 MANZANARES PLANTA</t>
  </si>
  <si>
    <t>13022 MANZANARES OTROS PROCESOS OPERATIVOS</t>
  </si>
  <si>
    <t>13023 MANZANARES GASTOS COMPARTIDOS</t>
  </si>
  <si>
    <t>13024 MANZANARES COSTOS COMPARTIDOS</t>
  </si>
  <si>
    <t>1303 NEIRA</t>
  </si>
  <si>
    <t>13031 NEIRA PLANTA</t>
  </si>
  <si>
    <t>13032 NEIRA OTROS PROCESOS OPERATIVOS</t>
  </si>
  <si>
    <t>13033 NEIRA GASTOS COMPARTIDOS</t>
  </si>
  <si>
    <t>13034 NEIRA COSTOS COMPARTIDOS</t>
  </si>
  <si>
    <t>1304 RIOSUCIO</t>
  </si>
  <si>
    <t>13041 RIOSUCIO PLANTA</t>
  </si>
  <si>
    <t>13042 RIOSUCIO OTROS PROCESOS OPERATIVOS</t>
  </si>
  <si>
    <t>13043 RIOSUCIO GASTOS COMPARTIDOS</t>
  </si>
  <si>
    <t>13044 RIOSUCIO COSTOS COMPARTIDOS</t>
  </si>
  <si>
    <t>1305 SALAMINA</t>
  </si>
  <si>
    <t>13051 SALAMINA PLANTA</t>
  </si>
  <si>
    <t>13052 SALAMINA OTROS PROCESOS OPERATIVOS</t>
  </si>
  <si>
    <t>13053 SALAMINA GASTOS COMPARTIDOS</t>
  </si>
  <si>
    <t>13054 SALAMINA COSTOS COMPARTIDOS</t>
  </si>
  <si>
    <t>1306 SUPIA</t>
  </si>
  <si>
    <t>13061 SUPIA PLANTA</t>
  </si>
  <si>
    <t>13062 SUPIA OTROS PROCESOS OPERATIVOS</t>
  </si>
  <si>
    <t>13063 SUPIA GASTOS COMPARTIDOS</t>
  </si>
  <si>
    <t>13064 SUPIA COSTOS COMPARTIDOS</t>
  </si>
  <si>
    <t>1307 VITERBO</t>
  </si>
  <si>
    <t>13071 VITERBO PLANTA</t>
  </si>
  <si>
    <t>13072 VITERBO OTROS PROCESOS OPERATIVOS</t>
  </si>
  <si>
    <t>13073 VITERBO GASTOS COMPARTIDOS</t>
  </si>
  <si>
    <t>13074 VITERBO COSTOS COMPARTIDOS</t>
  </si>
  <si>
    <t>1401 ARAUCA</t>
  </si>
  <si>
    <t>14011 ARAUCA PLANTA</t>
  </si>
  <si>
    <t>14012 ARAUCA OTROS PROCESOS OPERATIVOS</t>
  </si>
  <si>
    <t>14013 ARAUCA GASTOS COMPARTIDOS</t>
  </si>
  <si>
    <t>14014 ARAUCA COSTOS COMPARTIDOS</t>
  </si>
  <si>
    <t>1402 ARMA</t>
  </si>
  <si>
    <t>14022 ARMA OTROS PROCESOS OPERATIVOS</t>
  </si>
  <si>
    <t>14023 ARMA GASTOS COMPARTIDOS</t>
  </si>
  <si>
    <t>14024 ARMA COSTOS COMPARTIDOS</t>
  </si>
  <si>
    <t>1403 BELALCAZAR</t>
  </si>
  <si>
    <t>14031 BELALCAZAR BOMBEO SANJON-HONDO</t>
  </si>
  <si>
    <t>14032 BELALCAZAR BOMBEO LA LAGUNA</t>
  </si>
  <si>
    <t>14033 BELALCAZAR PLANTA</t>
  </si>
  <si>
    <t>14034 BELALCAZAR OTROS PROCESOS OPERATIVOS</t>
  </si>
  <si>
    <t>14035 BELALCAZAR GASTOS COMPARTIDOS</t>
  </si>
  <si>
    <t>14036 BELALCAZAR COSTOS COMPARTIDOS</t>
  </si>
  <si>
    <t>1404 FILADELFIA</t>
  </si>
  <si>
    <t>14041 FILADELFIA BOMBEO LA BUSACA</t>
  </si>
  <si>
    <t>14042 FILADELFIA PLANTA</t>
  </si>
  <si>
    <t>14043 FILADELFIA OTROS PROCESOS OPERATIVOS</t>
  </si>
  <si>
    <t>14044 FILADELFIA GASTOS COMPARTIDOS</t>
  </si>
  <si>
    <t>14045 FILADELFIA COSTOS COMPARTIDOS</t>
  </si>
  <si>
    <t>1405 GUARINOCITO</t>
  </si>
  <si>
    <t>14051 GUARINOCITO PLANTA AGUAS RESIDUALES-BOMBEO</t>
  </si>
  <si>
    <t>14052 GUARINOCITO OTROS PROCESOS OPERATIVOS</t>
  </si>
  <si>
    <t>14053 GUARINOCITO GASTOS COMPARTIDOS</t>
  </si>
  <si>
    <t>14054 GUARINOCITO COSTOS COMPARTIDOS</t>
  </si>
  <si>
    <t>1406 K-41</t>
  </si>
  <si>
    <t>14062 K-41 OTROS PROCESOS OPERATIVOS</t>
  </si>
  <si>
    <t>14063 K-41 GASTOS COMPARTIDOS</t>
  </si>
  <si>
    <t>14064 K-41 COSTOS COMPARTIDOS</t>
  </si>
  <si>
    <t>1407 MARQUETALIA</t>
  </si>
  <si>
    <t>14071 MARQUETALIA PLANTA</t>
  </si>
  <si>
    <t>14072 MARQUETALIA OTROS PROCESOS OPERATIVOS</t>
  </si>
  <si>
    <t>14073 MARQUETALIA GASTOS COMPARTIDOS</t>
  </si>
  <si>
    <t>14074 MARQUETALIA COSTOS COMPARTIDOS</t>
  </si>
  <si>
    <t>1408 MARULANDA</t>
  </si>
  <si>
    <t>14081 MARULANDA PLANTA</t>
  </si>
  <si>
    <t>14082 MARULANDA OTROS PROCESOS OPERATIVOS</t>
  </si>
  <si>
    <t>14083 MARULANDA GASTOS COMPARTIDOS</t>
  </si>
  <si>
    <t>14084 MARULANDA COSTOS COMPARTIDOS</t>
  </si>
  <si>
    <t>1409 PALESTINA</t>
  </si>
  <si>
    <t>14091 PALESTINA BOMBEO LAS CAROLAS</t>
  </si>
  <si>
    <t>14092 PALESTINA BOMBEO LA FLORIDA</t>
  </si>
  <si>
    <t>14093 PALESTINA OTROS PROCESOS OPERATIVOS</t>
  </si>
  <si>
    <t>14094 PALESTINA GASTOS COMPARTIDOS</t>
  </si>
  <si>
    <t>14095 PALESTINA COSTOS COMPARTIDOS</t>
  </si>
  <si>
    <t>1410 RISARALDA</t>
  </si>
  <si>
    <t>14101 RISARALDA BOMBEO CHAVARQUIA</t>
  </si>
  <si>
    <t>14102 RISARALDA BOMBEO LA BODEGA</t>
  </si>
  <si>
    <t>14103 RISARALDA PLANTA</t>
  </si>
  <si>
    <t>14104 RISARALDA OTROS PROCESOS OPERATIVOS</t>
  </si>
  <si>
    <t>14105 RISARALDA GASTOS COMPARTIDOS</t>
  </si>
  <si>
    <t>14106 RISARALDA COSTOS COMPARTIDOS</t>
  </si>
  <si>
    <t>1411 SAMANA</t>
  </si>
  <si>
    <t>14111 SAMANA PLANTA</t>
  </si>
  <si>
    <t>14112 SAMANA OTROS PROCESOS OPERATIVOS</t>
  </si>
  <si>
    <t>14113 SAMANA GASTOS COMPARTIDOS</t>
  </si>
  <si>
    <t>14114 SAMANA COSTOS COMPARTIDOS</t>
  </si>
  <si>
    <t>1412 SAN JOSE</t>
  </si>
  <si>
    <t>14121 SAN JOSE BOMBEO BUENA VISTA</t>
  </si>
  <si>
    <t>14122 SAN JOSE PLANTA</t>
  </si>
  <si>
    <t>14123 SAN JOSE OTROS PROCESOS OPERATIVOS</t>
  </si>
  <si>
    <t>14124 SAN JOSE GASTOS COMPARTIDOS</t>
  </si>
  <si>
    <t>14125 SAN JOSE COSTOS COMPARTIDOS</t>
  </si>
  <si>
    <t>1413 VICTORIA</t>
  </si>
  <si>
    <t>14131 VICTORIA PLANTA</t>
  </si>
  <si>
    <t>14132 VICTORIA PLANTA AGUAS RESIDUALES</t>
  </si>
  <si>
    <t>14133 VICTORIA OTROS PROCESOS OPERATIVOS</t>
  </si>
  <si>
    <t>14134 VICTORIA GASTOS COMPARTIDOS</t>
  </si>
  <si>
    <t>14135 VICTORIA COSTOS COMPARTIDOS</t>
  </si>
  <si>
    <t>1414 MARMATO</t>
  </si>
  <si>
    <t>14141 MARMATO PLANTA</t>
  </si>
  <si>
    <t>14142 MARMATO OTROS PROCESOS OPERATIVOS</t>
  </si>
  <si>
    <t>14143 MARMATO GASTOS COMPARTIDOS</t>
  </si>
  <si>
    <t>14144 MARMATO COSTOS COMPARTIDOS</t>
  </si>
  <si>
    <t>15144 MITSUBICHI OVM194</t>
  </si>
  <si>
    <t>15145 VACTOR OUD 152</t>
  </si>
  <si>
    <t>15146 CAMARA DE VIDEO VIK 484</t>
  </si>
  <si>
    <t>PRELIMINARES</t>
  </si>
  <si>
    <t>ml</t>
  </si>
  <si>
    <t>Un</t>
  </si>
  <si>
    <t>CANTIDAD</t>
  </si>
  <si>
    <t xml:space="preserve"> </t>
  </si>
  <si>
    <t>mes</t>
  </si>
  <si>
    <t>IVA sobre utilidad</t>
  </si>
  <si>
    <t>EMPOCALDAS  A.S. E.SP.</t>
  </si>
  <si>
    <t>ITEM</t>
  </si>
  <si>
    <t>DESCRIPCION</t>
  </si>
  <si>
    <t>UND</t>
  </si>
  <si>
    <t>CONTRACTUAL</t>
  </si>
  <si>
    <t>VR.UNITARIO</t>
  </si>
  <si>
    <t>VR. TOTAL</t>
  </si>
  <si>
    <t>Cerramiento con tela verde y soportes de guadua cada 2 metros</t>
  </si>
  <si>
    <t>Señal preventiva y reglamentaria</t>
  </si>
  <si>
    <t>DEMOLICIONES</t>
  </si>
  <si>
    <t>Corte con disco abrasivo</t>
  </si>
  <si>
    <r>
      <t>m</t>
    </r>
    <r>
      <rPr>
        <sz val="9"/>
        <color indexed="8"/>
        <rFont val="Calibri"/>
        <family val="2"/>
      </rPr>
      <t>³</t>
    </r>
  </si>
  <si>
    <t>EXCAVACION</t>
  </si>
  <si>
    <t>LLENOS</t>
  </si>
  <si>
    <t>Arena para base y atraque</t>
  </si>
  <si>
    <t>Lleno compactado con material de la obra</t>
  </si>
  <si>
    <t>CONCRETOS</t>
  </si>
  <si>
    <t xml:space="preserve">ACERO </t>
  </si>
  <si>
    <t>Kilo</t>
  </si>
  <si>
    <t>ESTRUCTURAS ACUEDUCTO</t>
  </si>
  <si>
    <t xml:space="preserve">Localización y replanteo </t>
  </si>
  <si>
    <t>un</t>
  </si>
  <si>
    <t>Instalación de valla institucional 2x4</t>
  </si>
  <si>
    <t>Demolición de estructuras en concreto hidráulico Incluye andenes, gradería y cañuelas</t>
  </si>
  <si>
    <t>En material común de 0 a 2m</t>
  </si>
  <si>
    <t>Retiro de material sobrante en vehículo automotor</t>
  </si>
  <si>
    <t>Concreto de 21Mpa para graderías y andenes</t>
  </si>
  <si>
    <t xml:space="preserve">Acero de refuerzo para graderías </t>
  </si>
  <si>
    <t xml:space="preserve">Demolición de estructuras en concreto hidráulico </t>
  </si>
  <si>
    <t>m3</t>
  </si>
  <si>
    <t>m2</t>
  </si>
  <si>
    <t>Entibado horizontal Tipo I</t>
  </si>
  <si>
    <t>ESTRUCTURAS ALCANTARILLADO</t>
  </si>
  <si>
    <t>Cámara de caída D=1,2, H≤3,04, espesor de pared e=0,20 con colchón de piedra pegada e=40cm y boquilla</t>
  </si>
  <si>
    <t>Suministro e instalación de tapa con aro pozo de inspección en HF  D=0.60cm  para trafico pesado con logo y reforzada</t>
  </si>
  <si>
    <t>Bases y Cañuelas</t>
  </si>
  <si>
    <t>Instalación de tubería PVC corrugada de 6" para domiciliarias</t>
  </si>
  <si>
    <t>Cajas de inspección 0,50x0,50 para domiciliarias, Incluye tapa en concreto</t>
  </si>
  <si>
    <t>Instalación de silletas de 16"x6"</t>
  </si>
  <si>
    <t>Empalme a cámara</t>
  </si>
  <si>
    <t>Sub base para pavimento</t>
  </si>
  <si>
    <t>OBRAS ACUEDUCTO</t>
  </si>
  <si>
    <t>Empalmes red de acueducto</t>
  </si>
  <si>
    <t>Concreto para pavimento 42MR hecho en obra</t>
  </si>
  <si>
    <t>Costo Total</t>
  </si>
  <si>
    <t>Costo Directo</t>
  </si>
  <si>
    <t>Administración</t>
  </si>
  <si>
    <t>Imprevistos</t>
  </si>
  <si>
    <t>Utilidad</t>
  </si>
  <si>
    <t>Instalación de silletas de 12"x6"</t>
  </si>
  <si>
    <t>Instalación de silletas de 20"x6"</t>
  </si>
  <si>
    <t>Acero de refuerzo Fy=60.000psi</t>
  </si>
  <si>
    <t>kg</t>
  </si>
  <si>
    <t>Instalación e tubería PVC corrugada de 12"</t>
  </si>
  <si>
    <t>Afirmado compactado</t>
  </si>
  <si>
    <t>Concreto para  soportes y recubrimiento tubería incluye formaleta</t>
  </si>
  <si>
    <t>Acero de refuerzo para recubrir tubería</t>
  </si>
  <si>
    <t>Afirmado Compactado</t>
  </si>
  <si>
    <t>Subbase para pavimento</t>
  </si>
  <si>
    <t>Localización y replanteo</t>
  </si>
  <si>
    <t>Demolición de pavimento rígido &lt;= 18 cm</t>
  </si>
  <si>
    <t>Demolición de andenes y graderías</t>
  </si>
  <si>
    <t>Instalación  de tubería PVC corrugada de 16"</t>
  </si>
  <si>
    <t>Lleno con material de préstamo tierra seca</t>
  </si>
  <si>
    <t>Instalación tubería de 4"</t>
  </si>
  <si>
    <t>Anclaje de tubería de acueducto</t>
  </si>
  <si>
    <t>Instalación tubería de 6"</t>
  </si>
  <si>
    <t>Instalación tubería de 2"</t>
  </si>
  <si>
    <t>Reposición de alcantarillado Carrera 3 entre 2a y 4 Mirador etapa 1 en el Municipio de Chinchiná Caldas</t>
  </si>
  <si>
    <t>Instalación  de tubería PVC corrugada de 12"</t>
  </si>
  <si>
    <t>Reposición de alcantarillado Carlos Parra Manzana B en el Municipio de Chinchiná Caldas</t>
  </si>
  <si>
    <t>Instalación  de tubería PVC corrugada de 20"</t>
  </si>
  <si>
    <t>Reposición de alcantarillado sector CDI La Frontera  en el Municipio de Chinchiná Caldas</t>
  </si>
  <si>
    <t>Cambio red acueducto sector CDI barrio La Frontera en el municipio de Chinchiná  Caldas</t>
  </si>
  <si>
    <t>Instalación de tubería PVC de 2"</t>
  </si>
  <si>
    <t>Instalación de acometidas de 1/2" desde el tubo madre hasta el medidor</t>
  </si>
  <si>
    <t>Empalme a tubería existente</t>
  </si>
  <si>
    <t>Reposición de alcantarillado carrera 8 entre calles 15  y 16 en el municipio de Chinchiná  Caldas</t>
  </si>
  <si>
    <t>Cambio red acueducto carrera 8 entre calles 15 a la 16 en el municipio de Chinchiná  Caldas</t>
  </si>
  <si>
    <t>Localización y replanteo (Incluye  plano record)</t>
  </si>
  <si>
    <t>Instalación de tubería PVC de 4"</t>
  </si>
  <si>
    <t>Instalación de tubería PVC de 6"</t>
  </si>
  <si>
    <t>Suministro  e instalación de tubería de 8" con tapa tipo chorote para accionamiento de válvula</t>
  </si>
  <si>
    <t>Reposición de alcantarillado y acueducto carrera 10 entre calles 13 a la 14  en el Municipio de Chinchiná Caldas</t>
  </si>
  <si>
    <t>Reposición de alcantarillado y acueducto Calle 10 carreras 5 y 6 en el Municipio de Chinchiná Caldas</t>
  </si>
  <si>
    <t>Reposición de alcantarillado y acueducto Calle 7 entre carreras 10 y 11 en el Municipio de Chinchiná Caldas</t>
  </si>
  <si>
    <t>Reposición de alcantarillado y acueducto Calle 5 entre carreras 13a Ciudadela en el Municipio de Chinchiná Caldas</t>
  </si>
  <si>
    <t>Instalación de Válvulas de 4" y 6"</t>
  </si>
  <si>
    <t>Acompañamiento social durante toda la obra todos los tramos máximo se pagaran 2.5 meses</t>
  </si>
  <si>
    <t>Trabajador Siso todos los tramos máximo se pagaran 5 meses</t>
  </si>
  <si>
    <t>Reposición de redes de acueducto y alcantarillado en la Carrera 10 calles 13 y 14, Calle 10 entre Carreras 5 y 6, Carrera 3  calles 2a y 4 Mirador Etapa l, Carlos Parra manzana B, Progresar l manzana 7 Calle 3 carreras 7 y 8, Calle 7 carrera 10 y 11, Calle 5 entre carreras 13a Ciudadela, Barrio la frontera al frente CDI, Carrera 8 entre calle 15 y 16 en el municipio de Chinchiná Caldas recursos convenio 227-2022 con el municipio de Chinchiná</t>
  </si>
  <si>
    <t>R+A221:G253eposición de alcantarillado Progresar l manzana 7 Calle 3 carreras 7 y 8 en el Municipio de Chinchiná Caldas</t>
  </si>
  <si>
    <t xml:space="preserve">TOTAL </t>
  </si>
  <si>
    <t>Instalación acometida domiciliaria de acueducto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</si>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</sst>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164" formatCode="_(* #,##0_);_(* \(#,##0\);_(* &quot;-&quot;??_);_(@_)"/>
    <numFmt numFmtId="165" formatCode="_-&quot;$&quot;* #.##0.00_-;\-&quot;$&quot;* #.##0.00_-;_-&quot;$&quot;* &quot;-&quot;??_-;_-@_-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/>
    <xf numFmtId="164" fontId="5" fillId="0" borderId="1" xfId="4" applyNumberFormat="1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2" fontId="5" fillId="2" borderId="1" xfId="0" applyNumberFormat="1" applyFont="1" applyFill="1" applyBorder="1" applyAlignment="1">
      <alignment horizontal="center"/>
    </xf>
    <xf numFmtId="164" fontId="5" fillId="0" borderId="14" xfId="4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2" borderId="0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42" fontId="5" fillId="0" borderId="1" xfId="5" applyFont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3" fontId="13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1" fontId="0" fillId="0" borderId="0" xfId="6" applyFont="1"/>
    <xf numFmtId="41" fontId="0" fillId="0" borderId="0" xfId="0" applyNumberFormat="1"/>
    <xf numFmtId="2" fontId="5" fillId="0" borderId="1" xfId="0" applyNumberFormat="1" applyFont="1" applyBorder="1" applyAlignment="1">
      <alignment vertical="center"/>
    </xf>
    <xf numFmtId="164" fontId="5" fillId="0" borderId="1" xfId="4" applyNumberFormat="1" applyFont="1" applyBorder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7">
    <cellStyle name="Millares [0]" xfId="6" builtinId="6"/>
    <cellStyle name="Millares 2" xfId="4"/>
    <cellStyle name="Moneda [0]" xfId="5" builtinId="7"/>
    <cellStyle name="Moneda 2" xfId="2"/>
    <cellStyle name="Normal" xfId="0" builtinId="0"/>
    <cellStyle name="Normal 75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tabSelected="1" topLeftCell="A490" workbookViewId="0">
      <selection activeCell="F504" sqref="F504"/>
    </sheetView>
  </sheetViews>
  <sheetFormatPr baseColWidth="10" defaultColWidth="10.7109375" defaultRowHeight="15" x14ac:dyDescent="0.25"/>
  <cols>
    <col min="1" max="1" width="16.140625" customWidth="1"/>
    <col min="2" max="2" width="22.7109375" customWidth="1"/>
    <col min="3" max="3" width="35.42578125" customWidth="1"/>
    <col min="4" max="4" width="10.7109375" bestFit="1" customWidth="1"/>
    <col min="5" max="5" width="14.7109375" bestFit="1" customWidth="1"/>
    <col min="6" max="6" width="16.7109375" customWidth="1"/>
    <col min="7" max="7" width="23" customWidth="1"/>
    <col min="9" max="9" width="12.5703125" bestFit="1" customWidth="1"/>
    <col min="11" max="11" width="9.140625" hidden="1" customWidth="1"/>
    <col min="14" max="14" width="14.140625" bestFit="1" customWidth="1"/>
  </cols>
  <sheetData>
    <row r="1" spans="1:7" ht="10.5" customHeight="1" x14ac:dyDescent="0.25">
      <c r="A1" s="1"/>
      <c r="B1" s="1"/>
      <c r="C1" s="2"/>
      <c r="D1" s="2"/>
      <c r="E1" s="2"/>
      <c r="F1" s="2"/>
      <c r="G1" s="2"/>
    </row>
    <row r="2" spans="1:7" ht="61.5" customHeight="1" x14ac:dyDescent="0.25">
      <c r="A2" s="3" t="s">
        <v>163</v>
      </c>
      <c r="B2" s="93" t="s">
        <v>256</v>
      </c>
      <c r="C2" s="94"/>
      <c r="D2" s="94"/>
      <c r="E2" s="94"/>
      <c r="F2" s="94"/>
      <c r="G2" s="95"/>
    </row>
    <row r="4" spans="1:7" ht="15" customHeight="1" x14ac:dyDescent="0.25">
      <c r="A4" s="96" t="s">
        <v>166</v>
      </c>
      <c r="B4" s="96"/>
      <c r="C4" s="96"/>
      <c r="D4" s="96"/>
      <c r="E4" s="96"/>
      <c r="F4" s="96"/>
      <c r="G4" s="96"/>
    </row>
    <row r="5" spans="1:7" ht="15" customHeight="1" x14ac:dyDescent="0.25">
      <c r="A5" s="81" t="s">
        <v>249</v>
      </c>
      <c r="B5" s="81"/>
      <c r="C5" s="81"/>
      <c r="D5" s="81"/>
      <c r="E5" s="81"/>
      <c r="F5" s="81"/>
      <c r="G5" s="81"/>
    </row>
    <row r="6" spans="1:7" x14ac:dyDescent="0.25">
      <c r="A6" s="97" t="s">
        <v>167</v>
      </c>
      <c r="B6" s="84" t="s">
        <v>168</v>
      </c>
      <c r="C6" s="85"/>
      <c r="D6" s="61" t="s">
        <v>169</v>
      </c>
      <c r="E6" s="61" t="s">
        <v>170</v>
      </c>
      <c r="F6" s="61"/>
      <c r="G6" s="61"/>
    </row>
    <row r="7" spans="1:7" x14ac:dyDescent="0.25">
      <c r="A7" s="97"/>
      <c r="B7" s="86"/>
      <c r="C7" s="87"/>
      <c r="D7" s="61"/>
      <c r="E7" s="12" t="s">
        <v>162</v>
      </c>
      <c r="F7" s="12" t="s">
        <v>171</v>
      </c>
      <c r="G7" s="12" t="s">
        <v>172</v>
      </c>
    </row>
    <row r="8" spans="1:7" x14ac:dyDescent="0.25">
      <c r="A8" s="34">
        <v>1</v>
      </c>
      <c r="B8" s="57" t="s">
        <v>159</v>
      </c>
      <c r="C8" s="58"/>
      <c r="D8" s="61"/>
      <c r="E8" s="61"/>
      <c r="F8" s="61"/>
      <c r="G8" s="5"/>
    </row>
    <row r="9" spans="1:7" x14ac:dyDescent="0.25">
      <c r="A9" s="34">
        <v>2</v>
      </c>
      <c r="B9" s="55" t="s">
        <v>186</v>
      </c>
      <c r="C9" s="56"/>
      <c r="D9" s="6" t="s">
        <v>160</v>
      </c>
      <c r="E9" s="15">
        <v>120</v>
      </c>
      <c r="F9" s="8"/>
      <c r="G9" s="8"/>
    </row>
    <row r="10" spans="1:7" x14ac:dyDescent="0.25">
      <c r="A10" s="34">
        <v>3</v>
      </c>
      <c r="B10" s="55" t="s">
        <v>173</v>
      </c>
      <c r="C10" s="56"/>
      <c r="D10" s="6" t="s">
        <v>160</v>
      </c>
      <c r="E10" s="15">
        <v>240</v>
      </c>
      <c r="F10" s="8"/>
      <c r="G10" s="8"/>
    </row>
    <row r="11" spans="1:7" x14ac:dyDescent="0.25">
      <c r="A11" s="34">
        <v>4</v>
      </c>
      <c r="B11" s="55" t="s">
        <v>174</v>
      </c>
      <c r="C11" s="56"/>
      <c r="D11" s="6" t="s">
        <v>187</v>
      </c>
      <c r="E11" s="15">
        <v>1</v>
      </c>
      <c r="F11" s="8"/>
      <c r="G11" s="8"/>
    </row>
    <row r="12" spans="1:7" ht="15" customHeight="1" x14ac:dyDescent="0.25">
      <c r="A12" s="34">
        <v>5</v>
      </c>
      <c r="B12" s="55" t="s">
        <v>188</v>
      </c>
      <c r="C12" s="56"/>
      <c r="D12" s="6" t="s">
        <v>187</v>
      </c>
      <c r="E12" s="15">
        <v>1</v>
      </c>
      <c r="F12" s="8"/>
      <c r="G12" s="8"/>
    </row>
    <row r="13" spans="1:7" ht="15" customHeight="1" x14ac:dyDescent="0.25">
      <c r="A13" s="34">
        <v>6</v>
      </c>
      <c r="B13" s="57" t="s">
        <v>175</v>
      </c>
      <c r="C13" s="58"/>
      <c r="D13" s="9"/>
      <c r="E13" s="17"/>
      <c r="F13" s="8"/>
      <c r="G13" s="8"/>
    </row>
    <row r="14" spans="1:7" ht="15" customHeight="1" x14ac:dyDescent="0.25">
      <c r="A14" s="34">
        <v>7</v>
      </c>
      <c r="B14" s="55" t="s">
        <v>176</v>
      </c>
      <c r="C14" s="56"/>
      <c r="D14" s="6" t="s">
        <v>160</v>
      </c>
      <c r="E14" s="15">
        <f>+(E9*2)+(4*3*2)+(60*2)</f>
        <v>384</v>
      </c>
      <c r="F14" s="8"/>
      <c r="G14" s="8"/>
    </row>
    <row r="15" spans="1:7" x14ac:dyDescent="0.25">
      <c r="A15" s="34">
        <v>8</v>
      </c>
      <c r="B15" s="55" t="s">
        <v>194</v>
      </c>
      <c r="C15" s="56"/>
      <c r="D15" s="6" t="s">
        <v>177</v>
      </c>
      <c r="E15" s="15">
        <v>5</v>
      </c>
      <c r="F15" s="8"/>
      <c r="G15" s="8"/>
    </row>
    <row r="16" spans="1:7" x14ac:dyDescent="0.25">
      <c r="A16" s="34">
        <v>9</v>
      </c>
      <c r="B16" s="55" t="s">
        <v>226</v>
      </c>
      <c r="C16" s="56"/>
      <c r="D16" s="6" t="s">
        <v>195</v>
      </c>
      <c r="E16" s="15">
        <v>14</v>
      </c>
      <c r="F16" s="8"/>
      <c r="G16" s="8"/>
    </row>
    <row r="17" spans="1:7" x14ac:dyDescent="0.25">
      <c r="A17" s="34">
        <v>10</v>
      </c>
      <c r="B17" s="55" t="s">
        <v>227</v>
      </c>
      <c r="C17" s="56"/>
      <c r="D17" s="6" t="s">
        <v>196</v>
      </c>
      <c r="E17" s="15">
        <v>10</v>
      </c>
      <c r="F17" s="8"/>
      <c r="G17" s="8"/>
    </row>
    <row r="18" spans="1:7" ht="15" customHeight="1" x14ac:dyDescent="0.25">
      <c r="A18" s="34">
        <v>11</v>
      </c>
      <c r="B18" s="57" t="s">
        <v>178</v>
      </c>
      <c r="C18" s="58"/>
      <c r="D18" s="9"/>
      <c r="E18" s="17"/>
      <c r="F18" s="8"/>
      <c r="G18" s="8"/>
    </row>
    <row r="19" spans="1:7" ht="15" customHeight="1" x14ac:dyDescent="0.25">
      <c r="A19" s="34">
        <v>12</v>
      </c>
      <c r="B19" s="55" t="s">
        <v>190</v>
      </c>
      <c r="C19" s="56"/>
      <c r="D19" s="6" t="s">
        <v>177</v>
      </c>
      <c r="E19" s="15">
        <v>192</v>
      </c>
      <c r="F19" s="8"/>
      <c r="G19" s="8"/>
    </row>
    <row r="20" spans="1:7" ht="15" customHeight="1" x14ac:dyDescent="0.25">
      <c r="A20" s="34">
        <v>13</v>
      </c>
      <c r="B20" s="55" t="s">
        <v>197</v>
      </c>
      <c r="C20" s="56"/>
      <c r="D20" s="6" t="s">
        <v>160</v>
      </c>
      <c r="E20" s="15">
        <v>120</v>
      </c>
      <c r="F20" s="8"/>
      <c r="G20" s="8"/>
    </row>
    <row r="21" spans="1:7" x14ac:dyDescent="0.25">
      <c r="A21" s="34">
        <v>14</v>
      </c>
      <c r="B21" s="55" t="s">
        <v>191</v>
      </c>
      <c r="C21" s="56"/>
      <c r="D21" s="6" t="s">
        <v>177</v>
      </c>
      <c r="E21" s="15">
        <v>82</v>
      </c>
      <c r="F21" s="8"/>
      <c r="G21" s="8"/>
    </row>
    <row r="22" spans="1:7" ht="15" customHeight="1" x14ac:dyDescent="0.25">
      <c r="A22" s="34">
        <v>15</v>
      </c>
      <c r="B22" s="57" t="s">
        <v>198</v>
      </c>
      <c r="C22" s="58"/>
      <c r="D22" s="9"/>
      <c r="E22" s="17"/>
      <c r="F22" s="8"/>
      <c r="G22" s="8"/>
    </row>
    <row r="23" spans="1:7" ht="15" customHeight="1" x14ac:dyDescent="0.25">
      <c r="A23" s="34">
        <v>16</v>
      </c>
      <c r="B23" s="55" t="s">
        <v>228</v>
      </c>
      <c r="C23" s="56"/>
      <c r="D23" s="6" t="s">
        <v>160</v>
      </c>
      <c r="E23" s="15">
        <v>60</v>
      </c>
      <c r="F23" s="8"/>
      <c r="G23" s="8"/>
    </row>
    <row r="24" spans="1:7" ht="28.5" customHeight="1" x14ac:dyDescent="0.25">
      <c r="A24" s="34">
        <v>17</v>
      </c>
      <c r="B24" s="59" t="s">
        <v>199</v>
      </c>
      <c r="C24" s="60"/>
      <c r="D24" s="6" t="s">
        <v>160</v>
      </c>
      <c r="E24" s="15">
        <v>3</v>
      </c>
      <c r="F24" s="8"/>
      <c r="G24" s="8"/>
    </row>
    <row r="25" spans="1:7" ht="35.25" customHeight="1" x14ac:dyDescent="0.25">
      <c r="A25" s="34">
        <v>18</v>
      </c>
      <c r="B25" s="62" t="s">
        <v>200</v>
      </c>
      <c r="C25" s="63"/>
      <c r="D25" s="6" t="s">
        <v>161</v>
      </c>
      <c r="E25" s="15">
        <v>1</v>
      </c>
      <c r="F25" s="8"/>
      <c r="G25" s="8"/>
    </row>
    <row r="26" spans="1:7" ht="15" customHeight="1" x14ac:dyDescent="0.25">
      <c r="A26" s="34">
        <v>19</v>
      </c>
      <c r="B26" s="55" t="s">
        <v>201</v>
      </c>
      <c r="C26" s="56"/>
      <c r="D26" s="6" t="s">
        <v>161</v>
      </c>
      <c r="E26" s="15">
        <v>2</v>
      </c>
      <c r="F26" s="8"/>
      <c r="G26" s="8"/>
    </row>
    <row r="27" spans="1:7" ht="15" customHeight="1" x14ac:dyDescent="0.25">
      <c r="A27" s="34">
        <v>20</v>
      </c>
      <c r="B27" s="55" t="s">
        <v>202</v>
      </c>
      <c r="C27" s="56"/>
      <c r="D27" s="6" t="s">
        <v>160</v>
      </c>
      <c r="E27" s="15">
        <v>18</v>
      </c>
      <c r="F27" s="8"/>
      <c r="G27" s="8"/>
    </row>
    <row r="28" spans="1:7" ht="15" customHeight="1" x14ac:dyDescent="0.25">
      <c r="A28" s="34">
        <v>21</v>
      </c>
      <c r="B28" s="55" t="s">
        <v>203</v>
      </c>
      <c r="C28" s="56"/>
      <c r="D28" s="6" t="s">
        <v>187</v>
      </c>
      <c r="E28" s="15">
        <v>4</v>
      </c>
      <c r="F28" s="8"/>
      <c r="G28" s="8"/>
    </row>
    <row r="29" spans="1:7" ht="15" customHeight="1" x14ac:dyDescent="0.25">
      <c r="A29" s="34">
        <v>22</v>
      </c>
      <c r="B29" s="55" t="s">
        <v>204</v>
      </c>
      <c r="C29" s="56"/>
      <c r="D29" s="6" t="s">
        <v>187</v>
      </c>
      <c r="E29" s="15">
        <v>4</v>
      </c>
      <c r="F29" s="8"/>
      <c r="G29" s="8"/>
    </row>
    <row r="30" spans="1:7" ht="15" customHeight="1" x14ac:dyDescent="0.25">
      <c r="A30" s="34">
        <v>23</v>
      </c>
      <c r="B30" s="55" t="s">
        <v>205</v>
      </c>
      <c r="C30" s="56"/>
      <c r="D30" s="6" t="s">
        <v>187</v>
      </c>
      <c r="E30" s="15">
        <v>2</v>
      </c>
      <c r="F30" s="8"/>
      <c r="G30" s="8"/>
    </row>
    <row r="31" spans="1:7" ht="15" customHeight="1" x14ac:dyDescent="0.25">
      <c r="A31" s="34">
        <v>24</v>
      </c>
      <c r="B31" s="57" t="s">
        <v>179</v>
      </c>
      <c r="C31" s="58"/>
      <c r="D31" s="9"/>
      <c r="E31" s="17"/>
      <c r="F31" s="8"/>
      <c r="G31" s="8"/>
    </row>
    <row r="32" spans="1:7" ht="15" customHeight="1" x14ac:dyDescent="0.25">
      <c r="A32" s="34">
        <v>25</v>
      </c>
      <c r="B32" s="55" t="s">
        <v>180</v>
      </c>
      <c r="C32" s="56"/>
      <c r="D32" s="6" t="s">
        <v>177</v>
      </c>
      <c r="E32" s="15">
        <v>6</v>
      </c>
      <c r="F32" s="8"/>
      <c r="G32" s="8"/>
    </row>
    <row r="33" spans="1:7" ht="15" customHeight="1" x14ac:dyDescent="0.25">
      <c r="A33" s="34">
        <v>26</v>
      </c>
      <c r="B33" s="55" t="s">
        <v>181</v>
      </c>
      <c r="C33" s="56"/>
      <c r="D33" s="10" t="s">
        <v>177</v>
      </c>
      <c r="E33" s="15">
        <f>+E19</f>
        <v>192</v>
      </c>
      <c r="F33" s="8"/>
      <c r="G33" s="8"/>
    </row>
    <row r="34" spans="1:7" ht="15" customHeight="1" x14ac:dyDescent="0.25">
      <c r="A34" s="34">
        <v>27</v>
      </c>
      <c r="B34" s="55" t="s">
        <v>229</v>
      </c>
      <c r="C34" s="56"/>
      <c r="D34" s="6" t="s">
        <v>177</v>
      </c>
      <c r="E34" s="15">
        <v>20</v>
      </c>
      <c r="F34" s="8"/>
      <c r="G34" s="8"/>
    </row>
    <row r="35" spans="1:7" ht="15" customHeight="1" x14ac:dyDescent="0.25">
      <c r="A35" s="34">
        <v>28</v>
      </c>
      <c r="B35" s="55" t="s">
        <v>206</v>
      </c>
      <c r="C35" s="56"/>
      <c r="D35" s="6" t="s">
        <v>177</v>
      </c>
      <c r="E35" s="15">
        <f>(60*1*0.3)+(4*3*0.6*0.25)+(60*0.6*0.25)</f>
        <v>28.8</v>
      </c>
      <c r="F35" s="8"/>
      <c r="G35" s="8"/>
    </row>
    <row r="36" spans="1:7" ht="15" customHeight="1" x14ac:dyDescent="0.25">
      <c r="A36" s="34">
        <v>29</v>
      </c>
      <c r="B36" s="57" t="s">
        <v>207</v>
      </c>
      <c r="C36" s="58"/>
      <c r="D36" s="19"/>
      <c r="E36" s="20"/>
      <c r="F36" s="8"/>
      <c r="G36" s="18"/>
    </row>
    <row r="37" spans="1:7" ht="15" customHeight="1" x14ac:dyDescent="0.25">
      <c r="A37" s="34">
        <v>30</v>
      </c>
      <c r="B37" s="55" t="s">
        <v>259</v>
      </c>
      <c r="C37" s="56"/>
      <c r="D37" s="6" t="s">
        <v>187</v>
      </c>
      <c r="E37" s="15">
        <v>4</v>
      </c>
      <c r="F37" s="8"/>
      <c r="G37" s="8"/>
    </row>
    <row r="38" spans="1:7" ht="15" customHeight="1" x14ac:dyDescent="0.25">
      <c r="A38" s="34">
        <v>31</v>
      </c>
      <c r="B38" s="55" t="s">
        <v>208</v>
      </c>
      <c r="C38" s="56"/>
      <c r="D38" s="6" t="s">
        <v>187</v>
      </c>
      <c r="E38" s="15">
        <v>2</v>
      </c>
      <c r="F38" s="8"/>
      <c r="G38" s="8"/>
    </row>
    <row r="39" spans="1:7" ht="15" customHeight="1" x14ac:dyDescent="0.25">
      <c r="A39" s="34">
        <v>32</v>
      </c>
      <c r="B39" s="55" t="s">
        <v>230</v>
      </c>
      <c r="C39" s="56"/>
      <c r="D39" s="6" t="s">
        <v>160</v>
      </c>
      <c r="E39" s="15">
        <v>60</v>
      </c>
      <c r="F39" s="8"/>
      <c r="G39" s="8"/>
    </row>
    <row r="40" spans="1:7" ht="15" customHeight="1" x14ac:dyDescent="0.25">
      <c r="A40" s="34">
        <v>33</v>
      </c>
      <c r="B40" s="55" t="s">
        <v>231</v>
      </c>
      <c r="C40" s="56"/>
      <c r="D40" s="6" t="s">
        <v>161</v>
      </c>
      <c r="E40" s="15">
        <v>1</v>
      </c>
      <c r="F40" s="8"/>
      <c r="G40" s="8"/>
    </row>
    <row r="41" spans="1:7" ht="15" customHeight="1" x14ac:dyDescent="0.25">
      <c r="A41" s="34">
        <v>34</v>
      </c>
      <c r="B41" s="57" t="s">
        <v>182</v>
      </c>
      <c r="C41" s="58"/>
      <c r="D41" s="9"/>
      <c r="E41" s="17"/>
      <c r="F41" s="8"/>
      <c r="G41" s="8"/>
    </row>
    <row r="42" spans="1:7" ht="15" customHeight="1" x14ac:dyDescent="0.25">
      <c r="A42" s="34">
        <v>35</v>
      </c>
      <c r="B42" s="55" t="s">
        <v>192</v>
      </c>
      <c r="C42" s="56"/>
      <c r="D42" s="6" t="s">
        <v>177</v>
      </c>
      <c r="E42" s="15">
        <f>10*1*0.1</f>
        <v>1</v>
      </c>
      <c r="F42" s="8"/>
      <c r="G42" s="8"/>
    </row>
    <row r="43" spans="1:7" ht="15" customHeight="1" x14ac:dyDescent="0.25">
      <c r="A43" s="34">
        <v>36</v>
      </c>
      <c r="B43" s="55" t="s">
        <v>209</v>
      </c>
      <c r="C43" s="56"/>
      <c r="D43" s="6" t="s">
        <v>177</v>
      </c>
      <c r="E43" s="15">
        <v>17</v>
      </c>
      <c r="F43" s="8"/>
      <c r="G43" s="8"/>
    </row>
    <row r="44" spans="1:7" ht="15" customHeight="1" x14ac:dyDescent="0.25">
      <c r="A44" s="34">
        <v>37</v>
      </c>
      <c r="B44" s="57" t="s">
        <v>183</v>
      </c>
      <c r="C44" s="58"/>
      <c r="D44" s="9"/>
      <c r="E44" s="17"/>
      <c r="F44" s="8"/>
      <c r="G44" s="8"/>
    </row>
    <row r="45" spans="1:7" ht="15" customHeight="1" x14ac:dyDescent="0.25">
      <c r="A45" s="34">
        <v>38</v>
      </c>
      <c r="B45" s="55" t="s">
        <v>193</v>
      </c>
      <c r="C45" s="56"/>
      <c r="D45" s="6" t="s">
        <v>184</v>
      </c>
      <c r="E45" s="15">
        <v>90</v>
      </c>
      <c r="F45" s="8"/>
      <c r="G45" s="8"/>
    </row>
    <row r="46" spans="1:7" ht="15" customHeight="1" x14ac:dyDescent="0.25">
      <c r="A46" s="21"/>
      <c r="B46" s="62" t="s">
        <v>210</v>
      </c>
      <c r="C46" s="92"/>
      <c r="D46" s="92"/>
      <c r="E46" s="92"/>
      <c r="F46" s="63"/>
      <c r="G46" s="24"/>
    </row>
    <row r="47" spans="1:7" ht="15" customHeight="1" x14ac:dyDescent="0.25">
      <c r="A47" s="21"/>
      <c r="B47" s="62" t="s">
        <v>211</v>
      </c>
      <c r="C47" s="92"/>
      <c r="D47" s="92"/>
      <c r="E47" s="92"/>
      <c r="F47" s="63"/>
      <c r="G47" s="25"/>
    </row>
    <row r="48" spans="1:7" ht="15" customHeight="1" x14ac:dyDescent="0.25">
      <c r="A48" s="21"/>
      <c r="B48" s="62" t="s">
        <v>212</v>
      </c>
      <c r="C48" s="92"/>
      <c r="D48" s="92"/>
      <c r="E48" s="63"/>
      <c r="F48" s="23" t="s">
        <v>260</v>
      </c>
      <c r="G48" s="25"/>
    </row>
    <row r="49" spans="1:7" ht="15" customHeight="1" x14ac:dyDescent="0.25">
      <c r="A49" s="21"/>
      <c r="B49" s="62" t="s">
        <v>213</v>
      </c>
      <c r="C49" s="92"/>
      <c r="D49" s="92"/>
      <c r="E49" s="63"/>
      <c r="F49" s="23">
        <v>0</v>
      </c>
      <c r="G49" s="25"/>
    </row>
    <row r="50" spans="1:7" ht="15" customHeight="1" x14ac:dyDescent="0.25">
      <c r="A50" s="21"/>
      <c r="B50" s="62" t="s">
        <v>214</v>
      </c>
      <c r="C50" s="92"/>
      <c r="D50" s="92"/>
      <c r="E50" s="63"/>
      <c r="F50" s="23" t="s">
        <v>260</v>
      </c>
      <c r="G50" s="25"/>
    </row>
    <row r="51" spans="1:7" ht="15" customHeight="1" x14ac:dyDescent="0.25">
      <c r="A51" s="21"/>
      <c r="B51" s="62" t="s">
        <v>165</v>
      </c>
      <c r="C51" s="92"/>
      <c r="D51" s="92"/>
      <c r="E51" s="63"/>
      <c r="F51" s="23">
        <v>0.19</v>
      </c>
      <c r="G51" s="25"/>
    </row>
    <row r="52" spans="1:7" ht="15" customHeight="1" x14ac:dyDescent="0.25">
      <c r="A52" s="21"/>
      <c r="B52" s="62" t="s">
        <v>210</v>
      </c>
      <c r="C52" s="92"/>
      <c r="D52" s="92"/>
      <c r="E52" s="92"/>
      <c r="F52" s="63"/>
      <c r="G52" s="24"/>
    </row>
    <row r="53" spans="1:7" ht="15" customHeight="1" x14ac:dyDescent="0.25">
      <c r="A53" s="26"/>
      <c r="B53" s="27"/>
      <c r="C53" s="27"/>
      <c r="D53" s="28"/>
      <c r="E53" s="29"/>
      <c r="F53" s="30"/>
      <c r="G53" s="31"/>
    </row>
    <row r="54" spans="1:7" ht="15" customHeight="1" x14ac:dyDescent="0.25">
      <c r="A54" s="89" t="s">
        <v>166</v>
      </c>
      <c r="B54" s="90"/>
      <c r="C54" s="90"/>
      <c r="D54" s="90"/>
      <c r="E54" s="90"/>
      <c r="F54" s="90"/>
      <c r="G54" s="91"/>
    </row>
    <row r="55" spans="1:7" ht="15" customHeight="1" x14ac:dyDescent="0.25">
      <c r="A55" s="80" t="s">
        <v>250</v>
      </c>
      <c r="B55" s="81"/>
      <c r="C55" s="81"/>
      <c r="D55" s="81"/>
      <c r="E55" s="81"/>
      <c r="F55" s="81"/>
      <c r="G55" s="82"/>
    </row>
    <row r="56" spans="1:7" ht="15" customHeight="1" x14ac:dyDescent="0.25">
      <c r="A56" s="83" t="s">
        <v>167</v>
      </c>
      <c r="B56" s="84" t="s">
        <v>168</v>
      </c>
      <c r="C56" s="85"/>
      <c r="D56" s="61" t="s">
        <v>169</v>
      </c>
      <c r="E56" s="61" t="s">
        <v>170</v>
      </c>
      <c r="F56" s="61"/>
      <c r="G56" s="88"/>
    </row>
    <row r="57" spans="1:7" ht="15" customHeight="1" x14ac:dyDescent="0.25">
      <c r="A57" s="83"/>
      <c r="B57" s="86"/>
      <c r="C57" s="87"/>
      <c r="D57" s="61"/>
      <c r="E57" s="12" t="s">
        <v>162</v>
      </c>
      <c r="F57" s="12" t="s">
        <v>171</v>
      </c>
      <c r="G57" s="13" t="s">
        <v>172</v>
      </c>
    </row>
    <row r="58" spans="1:7" ht="15" customHeight="1" x14ac:dyDescent="0.25">
      <c r="A58" s="36">
        <v>1</v>
      </c>
      <c r="B58" s="57" t="s">
        <v>159</v>
      </c>
      <c r="C58" s="58"/>
      <c r="D58" s="61"/>
      <c r="E58" s="61"/>
      <c r="F58" s="61"/>
      <c r="G58" s="14"/>
    </row>
    <row r="59" spans="1:7" ht="15" customHeight="1" x14ac:dyDescent="0.25">
      <c r="A59" s="36">
        <v>2</v>
      </c>
      <c r="B59" s="55" t="s">
        <v>186</v>
      </c>
      <c r="C59" s="56"/>
      <c r="D59" s="6" t="s">
        <v>160</v>
      </c>
      <c r="E59" s="15">
        <v>260</v>
      </c>
      <c r="F59" s="16"/>
      <c r="G59" s="16"/>
    </row>
    <row r="60" spans="1:7" ht="15" customHeight="1" x14ac:dyDescent="0.25">
      <c r="A60" s="36">
        <v>3</v>
      </c>
      <c r="B60" s="55" t="s">
        <v>173</v>
      </c>
      <c r="C60" s="56"/>
      <c r="D60" s="6" t="s">
        <v>160</v>
      </c>
      <c r="E60" s="15">
        <v>520</v>
      </c>
      <c r="F60" s="16"/>
      <c r="G60" s="16"/>
    </row>
    <row r="61" spans="1:7" ht="15" customHeight="1" x14ac:dyDescent="0.25">
      <c r="A61" s="36">
        <v>4</v>
      </c>
      <c r="B61" s="55" t="s">
        <v>174</v>
      </c>
      <c r="C61" s="56"/>
      <c r="D61" s="6" t="s">
        <v>187</v>
      </c>
      <c r="E61" s="15">
        <v>1</v>
      </c>
      <c r="F61" s="16"/>
      <c r="G61" s="16"/>
    </row>
    <row r="62" spans="1:7" ht="15" customHeight="1" x14ac:dyDescent="0.25">
      <c r="A62" s="36">
        <v>5</v>
      </c>
      <c r="B62" s="55" t="s">
        <v>188</v>
      </c>
      <c r="C62" s="56"/>
      <c r="D62" s="6" t="s">
        <v>187</v>
      </c>
      <c r="E62" s="15">
        <v>1</v>
      </c>
      <c r="F62" s="16"/>
      <c r="G62" s="16"/>
    </row>
    <row r="63" spans="1:7" ht="15" customHeight="1" x14ac:dyDescent="0.25">
      <c r="A63" s="36">
        <v>6</v>
      </c>
      <c r="B63" s="57" t="s">
        <v>175</v>
      </c>
      <c r="C63" s="58"/>
      <c r="D63" s="9"/>
      <c r="E63" s="17"/>
      <c r="F63" s="16"/>
      <c r="G63" s="16"/>
    </row>
    <row r="64" spans="1:7" ht="15" customHeight="1" x14ac:dyDescent="0.25">
      <c r="A64" s="36">
        <v>7</v>
      </c>
      <c r="B64" s="55" t="s">
        <v>176</v>
      </c>
      <c r="C64" s="56"/>
      <c r="D64" s="6" t="s">
        <v>160</v>
      </c>
      <c r="E64" s="15">
        <v>944</v>
      </c>
      <c r="F64" s="16"/>
      <c r="G64" s="16"/>
    </row>
    <row r="65" spans="1:7" ht="15" customHeight="1" x14ac:dyDescent="0.25">
      <c r="A65" s="36">
        <v>8</v>
      </c>
      <c r="B65" s="55" t="s">
        <v>194</v>
      </c>
      <c r="C65" s="56"/>
      <c r="D65" s="6" t="s">
        <v>177</v>
      </c>
      <c r="E65" s="15">
        <v>5</v>
      </c>
      <c r="F65" s="8"/>
      <c r="G65" s="16"/>
    </row>
    <row r="66" spans="1:7" ht="15" customHeight="1" x14ac:dyDescent="0.25">
      <c r="A66" s="36">
        <v>9</v>
      </c>
      <c r="B66" s="55" t="s">
        <v>226</v>
      </c>
      <c r="C66" s="56"/>
      <c r="D66" s="6" t="s">
        <v>195</v>
      </c>
      <c r="E66" s="15">
        <v>27</v>
      </c>
      <c r="F66" s="8"/>
      <c r="G66" s="16"/>
    </row>
    <row r="67" spans="1:7" ht="15" customHeight="1" x14ac:dyDescent="0.25">
      <c r="A67" s="36">
        <v>10</v>
      </c>
      <c r="B67" s="55" t="s">
        <v>227</v>
      </c>
      <c r="C67" s="56"/>
      <c r="D67" s="6" t="s">
        <v>196</v>
      </c>
      <c r="E67" s="15">
        <v>10</v>
      </c>
      <c r="F67" s="16"/>
      <c r="G67" s="16"/>
    </row>
    <row r="68" spans="1:7" ht="15" customHeight="1" x14ac:dyDescent="0.25">
      <c r="A68" s="36">
        <v>11</v>
      </c>
      <c r="B68" s="57" t="s">
        <v>178</v>
      </c>
      <c r="C68" s="58"/>
      <c r="D68" s="9"/>
      <c r="E68" s="17"/>
      <c r="F68" s="16"/>
      <c r="G68" s="16"/>
    </row>
    <row r="69" spans="1:7" ht="15" customHeight="1" x14ac:dyDescent="0.25">
      <c r="A69" s="36">
        <v>12</v>
      </c>
      <c r="B69" s="55" t="s">
        <v>190</v>
      </c>
      <c r="C69" s="56"/>
      <c r="D69" s="6" t="s">
        <v>177</v>
      </c>
      <c r="E69" s="15">
        <v>275</v>
      </c>
      <c r="F69" s="16"/>
      <c r="G69" s="16"/>
    </row>
    <row r="70" spans="1:7" ht="15" customHeight="1" x14ac:dyDescent="0.25">
      <c r="A70" s="36">
        <v>13</v>
      </c>
      <c r="B70" s="55" t="s">
        <v>197</v>
      </c>
      <c r="C70" s="56"/>
      <c r="D70" s="6" t="s">
        <v>160</v>
      </c>
      <c r="E70" s="15">
        <v>5</v>
      </c>
      <c r="F70" s="16"/>
      <c r="G70" s="16"/>
    </row>
    <row r="71" spans="1:7" ht="15" customHeight="1" x14ac:dyDescent="0.25">
      <c r="A71" s="36">
        <v>14</v>
      </c>
      <c r="B71" s="55" t="s">
        <v>191</v>
      </c>
      <c r="C71" s="56"/>
      <c r="D71" s="6" t="s">
        <v>177</v>
      </c>
      <c r="E71" s="15">
        <v>120</v>
      </c>
      <c r="F71" s="16"/>
      <c r="G71" s="16"/>
    </row>
    <row r="72" spans="1:7" ht="15" customHeight="1" x14ac:dyDescent="0.25">
      <c r="A72" s="36">
        <v>15</v>
      </c>
      <c r="B72" s="57" t="s">
        <v>198</v>
      </c>
      <c r="C72" s="58"/>
      <c r="D72" s="9"/>
      <c r="E72" s="17"/>
      <c r="F72" s="16"/>
      <c r="G72" s="16"/>
    </row>
    <row r="73" spans="1:7" ht="15" customHeight="1" x14ac:dyDescent="0.25">
      <c r="A73" s="36">
        <v>16</v>
      </c>
      <c r="B73" s="55" t="s">
        <v>228</v>
      </c>
      <c r="C73" s="56"/>
      <c r="D73" s="6" t="s">
        <v>160</v>
      </c>
      <c r="E73" s="15">
        <v>60</v>
      </c>
      <c r="F73" s="16"/>
      <c r="G73" s="16"/>
    </row>
    <row r="74" spans="1:7" ht="33.75" customHeight="1" x14ac:dyDescent="0.25">
      <c r="A74" s="36">
        <v>17</v>
      </c>
      <c r="B74" s="59" t="s">
        <v>199</v>
      </c>
      <c r="C74" s="60"/>
      <c r="D74" s="6" t="s">
        <v>160</v>
      </c>
      <c r="E74" s="15">
        <v>4</v>
      </c>
      <c r="F74" s="16"/>
      <c r="G74" s="16"/>
    </row>
    <row r="75" spans="1:7" ht="31.5" customHeight="1" x14ac:dyDescent="0.25">
      <c r="A75" s="36">
        <v>18</v>
      </c>
      <c r="B75" s="59" t="s">
        <v>200</v>
      </c>
      <c r="C75" s="60"/>
      <c r="D75" s="6" t="s">
        <v>161</v>
      </c>
      <c r="E75" s="15">
        <v>2</v>
      </c>
      <c r="F75" s="8"/>
      <c r="G75" s="16"/>
    </row>
    <row r="76" spans="1:7" ht="15" customHeight="1" x14ac:dyDescent="0.25">
      <c r="A76" s="36">
        <v>19</v>
      </c>
      <c r="B76" s="55" t="s">
        <v>201</v>
      </c>
      <c r="C76" s="56"/>
      <c r="D76" s="6" t="s">
        <v>161</v>
      </c>
      <c r="E76" s="15">
        <v>2</v>
      </c>
      <c r="F76" s="16"/>
      <c r="G76" s="16"/>
    </row>
    <row r="77" spans="1:7" ht="15" customHeight="1" x14ac:dyDescent="0.25">
      <c r="A77" s="36">
        <v>20</v>
      </c>
      <c r="B77" s="55" t="s">
        <v>202</v>
      </c>
      <c r="C77" s="56"/>
      <c r="D77" s="6" t="s">
        <v>160</v>
      </c>
      <c r="E77" s="15">
        <v>18</v>
      </c>
      <c r="F77" s="16"/>
      <c r="G77" s="16"/>
    </row>
    <row r="78" spans="1:7" ht="21" customHeight="1" x14ac:dyDescent="0.25">
      <c r="A78" s="36">
        <v>21</v>
      </c>
      <c r="B78" s="55" t="s">
        <v>203</v>
      </c>
      <c r="C78" s="56"/>
      <c r="D78" s="6" t="s">
        <v>187</v>
      </c>
      <c r="E78" s="15">
        <v>4</v>
      </c>
      <c r="F78" s="16"/>
      <c r="G78" s="16"/>
    </row>
    <row r="79" spans="1:7" ht="15" customHeight="1" x14ac:dyDescent="0.25">
      <c r="A79" s="36">
        <v>22</v>
      </c>
      <c r="B79" s="55" t="s">
        <v>204</v>
      </c>
      <c r="C79" s="56"/>
      <c r="D79" s="6" t="s">
        <v>187</v>
      </c>
      <c r="E79" s="15">
        <v>4</v>
      </c>
      <c r="F79" s="16"/>
      <c r="G79" s="16"/>
    </row>
    <row r="80" spans="1:7" ht="15" customHeight="1" x14ac:dyDescent="0.25">
      <c r="A80" s="36">
        <v>23</v>
      </c>
      <c r="B80" s="55" t="s">
        <v>205</v>
      </c>
      <c r="C80" s="56"/>
      <c r="D80" s="6" t="s">
        <v>187</v>
      </c>
      <c r="E80" s="15">
        <v>2</v>
      </c>
      <c r="F80" s="16"/>
      <c r="G80" s="16"/>
    </row>
    <row r="81" spans="1:7" ht="15" customHeight="1" x14ac:dyDescent="0.25">
      <c r="A81" s="36">
        <v>24</v>
      </c>
      <c r="B81" s="57" t="s">
        <v>179</v>
      </c>
      <c r="C81" s="58"/>
      <c r="D81" s="9"/>
      <c r="E81" s="17"/>
      <c r="F81" s="16"/>
      <c r="G81" s="16"/>
    </row>
    <row r="82" spans="1:7" ht="15" customHeight="1" x14ac:dyDescent="0.25">
      <c r="A82" s="36">
        <v>25</v>
      </c>
      <c r="B82" s="55" t="s">
        <v>180</v>
      </c>
      <c r="C82" s="56"/>
      <c r="D82" s="6" t="s">
        <v>177</v>
      </c>
      <c r="E82" s="15">
        <v>6</v>
      </c>
      <c r="F82" s="16"/>
      <c r="G82" s="16"/>
    </row>
    <row r="83" spans="1:7" ht="15" customHeight="1" x14ac:dyDescent="0.25">
      <c r="A83" s="36">
        <v>26</v>
      </c>
      <c r="B83" s="55" t="s">
        <v>181</v>
      </c>
      <c r="C83" s="56"/>
      <c r="D83" s="10" t="s">
        <v>177</v>
      </c>
      <c r="E83" s="15">
        <v>275</v>
      </c>
      <c r="F83" s="16"/>
      <c r="G83" s="16"/>
    </row>
    <row r="84" spans="1:7" ht="15" customHeight="1" x14ac:dyDescent="0.25">
      <c r="A84" s="36">
        <v>27</v>
      </c>
      <c r="B84" s="55" t="s">
        <v>229</v>
      </c>
      <c r="C84" s="56"/>
      <c r="D84" s="6" t="s">
        <v>177</v>
      </c>
      <c r="E84" s="15">
        <v>20</v>
      </c>
      <c r="F84" s="16"/>
      <c r="G84" s="16"/>
    </row>
    <row r="85" spans="1:7" ht="15" customHeight="1" x14ac:dyDescent="0.25">
      <c r="A85" s="36">
        <v>28</v>
      </c>
      <c r="B85" s="55" t="s">
        <v>206</v>
      </c>
      <c r="C85" s="56"/>
      <c r="D85" s="6" t="s">
        <v>177</v>
      </c>
      <c r="E85" s="15">
        <v>20</v>
      </c>
      <c r="F85" s="16"/>
      <c r="G85" s="16"/>
    </row>
    <row r="86" spans="1:7" ht="15" customHeight="1" x14ac:dyDescent="0.25">
      <c r="A86" s="36">
        <v>29</v>
      </c>
      <c r="B86" s="57" t="s">
        <v>207</v>
      </c>
      <c r="C86" s="58"/>
      <c r="D86" s="19"/>
      <c r="E86" s="20"/>
      <c r="F86" s="16"/>
      <c r="G86" s="18"/>
    </row>
    <row r="87" spans="1:7" ht="15" customHeight="1" x14ac:dyDescent="0.25">
      <c r="A87" s="36">
        <v>30</v>
      </c>
      <c r="B87" s="55" t="s">
        <v>259</v>
      </c>
      <c r="C87" s="56"/>
      <c r="D87" s="6" t="s">
        <v>187</v>
      </c>
      <c r="E87" s="15">
        <v>20</v>
      </c>
      <c r="F87" s="16"/>
      <c r="G87" s="16"/>
    </row>
    <row r="88" spans="1:7" ht="15" customHeight="1" x14ac:dyDescent="0.25">
      <c r="A88" s="36">
        <v>31</v>
      </c>
      <c r="B88" s="55" t="s">
        <v>208</v>
      </c>
      <c r="C88" s="56"/>
      <c r="D88" s="6" t="s">
        <v>187</v>
      </c>
      <c r="E88" s="15">
        <v>4</v>
      </c>
      <c r="F88" s="16"/>
      <c r="G88" s="16"/>
    </row>
    <row r="89" spans="1:7" ht="15" customHeight="1" x14ac:dyDescent="0.25">
      <c r="A89" s="36">
        <v>32</v>
      </c>
      <c r="B89" s="55" t="s">
        <v>232</v>
      </c>
      <c r="C89" s="56"/>
      <c r="D89" s="6" t="s">
        <v>160</v>
      </c>
      <c r="E89" s="15">
        <v>100</v>
      </c>
      <c r="F89" s="16"/>
      <c r="G89" s="16"/>
    </row>
    <row r="90" spans="1:7" ht="15" customHeight="1" x14ac:dyDescent="0.25">
      <c r="A90" s="36">
        <v>33</v>
      </c>
      <c r="B90" s="55" t="s">
        <v>233</v>
      </c>
      <c r="C90" s="56"/>
      <c r="D90" s="6" t="s">
        <v>160</v>
      </c>
      <c r="E90" s="15">
        <v>100</v>
      </c>
      <c r="F90" s="16"/>
      <c r="G90" s="16"/>
    </row>
    <row r="91" spans="1:7" ht="15" customHeight="1" x14ac:dyDescent="0.25">
      <c r="A91" s="36">
        <v>34</v>
      </c>
      <c r="B91" s="55" t="s">
        <v>231</v>
      </c>
      <c r="C91" s="56"/>
      <c r="D91" s="6" t="s">
        <v>161</v>
      </c>
      <c r="E91" s="15">
        <v>1</v>
      </c>
      <c r="F91" s="16"/>
      <c r="G91" s="16"/>
    </row>
    <row r="92" spans="1:7" ht="15" customHeight="1" x14ac:dyDescent="0.25">
      <c r="A92" s="36">
        <v>35</v>
      </c>
      <c r="B92" s="57" t="s">
        <v>182</v>
      </c>
      <c r="C92" s="58"/>
      <c r="D92" s="9"/>
      <c r="E92" s="17"/>
      <c r="F92" s="16"/>
      <c r="G92" s="16"/>
    </row>
    <row r="93" spans="1:7" ht="15" customHeight="1" x14ac:dyDescent="0.25">
      <c r="A93" s="36">
        <v>36</v>
      </c>
      <c r="B93" s="55" t="s">
        <v>192</v>
      </c>
      <c r="C93" s="56"/>
      <c r="D93" s="6" t="s">
        <v>177</v>
      </c>
      <c r="E93" s="15">
        <f>10*1*0.1</f>
        <v>1</v>
      </c>
      <c r="F93" s="16"/>
      <c r="G93" s="16"/>
    </row>
    <row r="94" spans="1:7" ht="15" customHeight="1" x14ac:dyDescent="0.25">
      <c r="A94" s="36">
        <v>37</v>
      </c>
      <c r="B94" s="55" t="s">
        <v>209</v>
      </c>
      <c r="C94" s="56"/>
      <c r="D94" s="6" t="s">
        <v>177</v>
      </c>
      <c r="E94" s="15">
        <v>32</v>
      </c>
      <c r="F94" s="16"/>
      <c r="G94" s="16"/>
    </row>
    <row r="95" spans="1:7" ht="15" customHeight="1" x14ac:dyDescent="0.25">
      <c r="A95" s="36">
        <v>38</v>
      </c>
      <c r="B95" s="57" t="s">
        <v>183</v>
      </c>
      <c r="C95" s="58"/>
      <c r="D95" s="9"/>
      <c r="E95" s="17"/>
      <c r="F95" s="16"/>
      <c r="G95" s="16"/>
    </row>
    <row r="96" spans="1:7" ht="15" customHeight="1" x14ac:dyDescent="0.25">
      <c r="A96" s="36">
        <v>39</v>
      </c>
      <c r="B96" s="55" t="s">
        <v>193</v>
      </c>
      <c r="C96" s="56"/>
      <c r="D96" s="6" t="s">
        <v>184</v>
      </c>
      <c r="E96" s="15">
        <v>60</v>
      </c>
      <c r="F96" s="16"/>
      <c r="G96" s="16"/>
    </row>
    <row r="97" spans="1:7" ht="15" customHeight="1" x14ac:dyDescent="0.25">
      <c r="A97" s="43"/>
      <c r="B97" s="54" t="s">
        <v>210</v>
      </c>
      <c r="C97" s="54"/>
      <c r="D97" s="54"/>
      <c r="E97" s="54"/>
      <c r="F97" s="54"/>
      <c r="G97" s="24"/>
    </row>
    <row r="98" spans="1:7" ht="15" customHeight="1" x14ac:dyDescent="0.25">
      <c r="A98" s="43"/>
      <c r="B98" s="54" t="s">
        <v>211</v>
      </c>
      <c r="C98" s="54"/>
      <c r="D98" s="54"/>
      <c r="E98" s="54"/>
      <c r="F98" s="54"/>
      <c r="G98" s="25"/>
    </row>
    <row r="99" spans="1:7" ht="15" customHeight="1" x14ac:dyDescent="0.25">
      <c r="A99" s="43"/>
      <c r="B99" s="54" t="s">
        <v>212</v>
      </c>
      <c r="C99" s="54"/>
      <c r="D99" s="54"/>
      <c r="E99" s="54"/>
      <c r="F99" s="23" t="s">
        <v>260</v>
      </c>
      <c r="G99" s="25"/>
    </row>
    <row r="100" spans="1:7" ht="15" customHeight="1" x14ac:dyDescent="0.25">
      <c r="A100" s="43"/>
      <c r="B100" s="54" t="s">
        <v>213</v>
      </c>
      <c r="C100" s="54"/>
      <c r="D100" s="54"/>
      <c r="E100" s="54"/>
      <c r="F100" s="23">
        <v>0</v>
      </c>
      <c r="G100" s="25"/>
    </row>
    <row r="101" spans="1:7" ht="15" customHeight="1" x14ac:dyDescent="0.25">
      <c r="A101" s="43"/>
      <c r="B101" s="54" t="s">
        <v>214</v>
      </c>
      <c r="C101" s="54"/>
      <c r="D101" s="54"/>
      <c r="E101" s="54"/>
      <c r="F101" s="23" t="s">
        <v>260</v>
      </c>
      <c r="G101" s="25"/>
    </row>
    <row r="102" spans="1:7" ht="15" customHeight="1" x14ac:dyDescent="0.25">
      <c r="A102" s="43"/>
      <c r="B102" s="54" t="s">
        <v>165</v>
      </c>
      <c r="C102" s="54"/>
      <c r="D102" s="54"/>
      <c r="E102" s="54"/>
      <c r="F102" s="23">
        <v>0.19</v>
      </c>
      <c r="G102" s="25"/>
    </row>
    <row r="103" spans="1:7" ht="15" customHeight="1" x14ac:dyDescent="0.25">
      <c r="A103" s="43"/>
      <c r="B103" s="54" t="s">
        <v>210</v>
      </c>
      <c r="C103" s="54"/>
      <c r="D103" s="54"/>
      <c r="E103" s="54"/>
      <c r="F103" s="54"/>
      <c r="G103" s="24"/>
    </row>
    <row r="104" spans="1:7" ht="15" customHeight="1" thickBot="1" x14ac:dyDescent="0.3">
      <c r="A104" s="26"/>
      <c r="B104" s="27"/>
      <c r="C104" s="27"/>
      <c r="D104" s="28"/>
      <c r="E104" s="29"/>
      <c r="F104" s="30"/>
      <c r="G104" s="31"/>
    </row>
    <row r="105" spans="1:7" ht="15" customHeight="1" x14ac:dyDescent="0.25">
      <c r="A105" s="77" t="s">
        <v>166</v>
      </c>
      <c r="B105" s="78"/>
      <c r="C105" s="78"/>
      <c r="D105" s="78"/>
      <c r="E105" s="78"/>
      <c r="F105" s="78"/>
      <c r="G105" s="79"/>
    </row>
    <row r="106" spans="1:7" ht="15" customHeight="1" x14ac:dyDescent="0.25">
      <c r="A106" s="80" t="s">
        <v>234</v>
      </c>
      <c r="B106" s="81"/>
      <c r="C106" s="81"/>
      <c r="D106" s="81"/>
      <c r="E106" s="81"/>
      <c r="F106" s="81"/>
      <c r="G106" s="82"/>
    </row>
    <row r="107" spans="1:7" ht="15" customHeight="1" x14ac:dyDescent="0.25">
      <c r="A107" s="83" t="s">
        <v>167</v>
      </c>
      <c r="B107" s="84" t="s">
        <v>168</v>
      </c>
      <c r="C107" s="85"/>
      <c r="D107" s="61" t="s">
        <v>169</v>
      </c>
      <c r="E107" s="61" t="s">
        <v>170</v>
      </c>
      <c r="F107" s="61"/>
      <c r="G107" s="88"/>
    </row>
    <row r="108" spans="1:7" ht="15" customHeight="1" x14ac:dyDescent="0.25">
      <c r="A108" s="83"/>
      <c r="B108" s="86"/>
      <c r="C108" s="87"/>
      <c r="D108" s="61"/>
      <c r="E108" s="12" t="s">
        <v>162</v>
      </c>
      <c r="F108" s="12" t="s">
        <v>171</v>
      </c>
      <c r="G108" s="13" t="s">
        <v>172</v>
      </c>
    </row>
    <row r="109" spans="1:7" ht="15" customHeight="1" x14ac:dyDescent="0.25">
      <c r="A109" s="36">
        <v>1</v>
      </c>
      <c r="B109" s="57" t="s">
        <v>159</v>
      </c>
      <c r="C109" s="58"/>
      <c r="D109" s="61"/>
      <c r="E109" s="61"/>
      <c r="F109" s="61"/>
      <c r="G109" s="14"/>
    </row>
    <row r="110" spans="1:7" ht="15" customHeight="1" x14ac:dyDescent="0.25">
      <c r="A110" s="36">
        <v>2</v>
      </c>
      <c r="B110" s="55" t="s">
        <v>186</v>
      </c>
      <c r="C110" s="56"/>
      <c r="D110" s="6" t="s">
        <v>160</v>
      </c>
      <c r="E110" s="15">
        <v>66</v>
      </c>
      <c r="F110" s="16"/>
      <c r="G110" s="16"/>
    </row>
    <row r="111" spans="1:7" ht="15" customHeight="1" x14ac:dyDescent="0.25">
      <c r="A111" s="36">
        <v>4</v>
      </c>
      <c r="B111" s="55" t="s">
        <v>173</v>
      </c>
      <c r="C111" s="56"/>
      <c r="D111" s="6" t="s">
        <v>160</v>
      </c>
      <c r="E111" s="15">
        <v>132</v>
      </c>
      <c r="F111" s="16"/>
      <c r="G111" s="16"/>
    </row>
    <row r="112" spans="1:7" ht="15" customHeight="1" x14ac:dyDescent="0.25">
      <c r="A112" s="36">
        <v>5</v>
      </c>
      <c r="B112" s="55" t="s">
        <v>174</v>
      </c>
      <c r="C112" s="56"/>
      <c r="D112" s="6" t="s">
        <v>187</v>
      </c>
      <c r="E112" s="15">
        <v>1</v>
      </c>
      <c r="F112" s="16"/>
      <c r="G112" s="16"/>
    </row>
    <row r="113" spans="1:7" ht="15" customHeight="1" x14ac:dyDescent="0.25">
      <c r="A113" s="36">
        <v>6</v>
      </c>
      <c r="B113" s="55" t="s">
        <v>188</v>
      </c>
      <c r="C113" s="56"/>
      <c r="D113" s="6" t="s">
        <v>187</v>
      </c>
      <c r="E113" s="15">
        <v>1</v>
      </c>
      <c r="F113" s="16"/>
      <c r="G113" s="16"/>
    </row>
    <row r="114" spans="1:7" ht="15" customHeight="1" x14ac:dyDescent="0.25">
      <c r="A114" s="36"/>
      <c r="B114" s="57" t="s">
        <v>175</v>
      </c>
      <c r="C114" s="58"/>
      <c r="D114" s="9"/>
      <c r="E114" s="17"/>
      <c r="F114" s="16"/>
      <c r="G114" s="16"/>
    </row>
    <row r="115" spans="1:7" ht="15" customHeight="1" x14ac:dyDescent="0.25">
      <c r="A115" s="36">
        <v>7</v>
      </c>
      <c r="B115" s="55" t="s">
        <v>176</v>
      </c>
      <c r="C115" s="56"/>
      <c r="D115" s="6" t="s">
        <v>160</v>
      </c>
      <c r="E115" s="15">
        <v>192</v>
      </c>
      <c r="F115" s="16"/>
      <c r="G115" s="16"/>
    </row>
    <row r="116" spans="1:7" ht="15" customHeight="1" x14ac:dyDescent="0.25">
      <c r="A116" s="36">
        <v>8</v>
      </c>
      <c r="B116" s="55" t="s">
        <v>194</v>
      </c>
      <c r="C116" s="56"/>
      <c r="D116" s="6" t="s">
        <v>177</v>
      </c>
      <c r="E116" s="15">
        <v>5</v>
      </c>
      <c r="F116" s="8"/>
      <c r="G116" s="16"/>
    </row>
    <row r="117" spans="1:7" ht="15" customHeight="1" x14ac:dyDescent="0.25">
      <c r="A117" s="36">
        <v>9</v>
      </c>
      <c r="B117" s="55" t="s">
        <v>226</v>
      </c>
      <c r="C117" s="56"/>
      <c r="D117" s="6" t="s">
        <v>195</v>
      </c>
      <c r="E117" s="15">
        <v>11</v>
      </c>
      <c r="F117" s="8"/>
      <c r="G117" s="16"/>
    </row>
    <row r="118" spans="1:7" ht="15" customHeight="1" x14ac:dyDescent="0.25">
      <c r="A118" s="36">
        <v>10</v>
      </c>
      <c r="B118" s="55" t="s">
        <v>227</v>
      </c>
      <c r="C118" s="56"/>
      <c r="D118" s="6" t="s">
        <v>196</v>
      </c>
      <c r="E118" s="15">
        <v>10</v>
      </c>
      <c r="F118" s="16"/>
      <c r="G118" s="16"/>
    </row>
    <row r="119" spans="1:7" ht="15" customHeight="1" x14ac:dyDescent="0.25">
      <c r="A119" s="36"/>
      <c r="B119" s="57" t="s">
        <v>178</v>
      </c>
      <c r="C119" s="58"/>
      <c r="D119" s="9"/>
      <c r="E119" s="17"/>
      <c r="F119" s="16"/>
      <c r="G119" s="16"/>
    </row>
    <row r="120" spans="1:7" ht="15" customHeight="1" x14ac:dyDescent="0.25">
      <c r="A120" s="36">
        <v>11</v>
      </c>
      <c r="B120" s="55" t="s">
        <v>190</v>
      </c>
      <c r="C120" s="56"/>
      <c r="D120" s="6" t="s">
        <v>177</v>
      </c>
      <c r="E120" s="15">
        <v>133</v>
      </c>
      <c r="F120" s="16"/>
      <c r="G120" s="16"/>
    </row>
    <row r="121" spans="1:7" ht="15" customHeight="1" x14ac:dyDescent="0.25">
      <c r="A121" s="36">
        <v>12</v>
      </c>
      <c r="B121" s="55" t="s">
        <v>197</v>
      </c>
      <c r="C121" s="56"/>
      <c r="D121" s="6" t="s">
        <v>160</v>
      </c>
      <c r="E121" s="15">
        <v>5</v>
      </c>
      <c r="F121" s="16"/>
      <c r="G121" s="16"/>
    </row>
    <row r="122" spans="1:7" ht="15" customHeight="1" x14ac:dyDescent="0.25">
      <c r="A122" s="36">
        <v>13</v>
      </c>
      <c r="B122" s="55" t="s">
        <v>191</v>
      </c>
      <c r="C122" s="56"/>
      <c r="D122" s="6" t="s">
        <v>177</v>
      </c>
      <c r="E122" s="15">
        <v>61</v>
      </c>
      <c r="F122" s="16"/>
      <c r="G122" s="16"/>
    </row>
    <row r="123" spans="1:7" ht="15" customHeight="1" x14ac:dyDescent="0.25">
      <c r="A123" s="36"/>
      <c r="B123" s="57" t="s">
        <v>198</v>
      </c>
      <c r="C123" s="58"/>
      <c r="D123" s="9"/>
      <c r="E123" s="17"/>
      <c r="F123" s="16"/>
      <c r="G123" s="16"/>
    </row>
    <row r="124" spans="1:7" ht="15" customHeight="1" x14ac:dyDescent="0.25">
      <c r="A124" s="36">
        <v>14</v>
      </c>
      <c r="B124" s="55" t="s">
        <v>235</v>
      </c>
      <c r="C124" s="56"/>
      <c r="D124" s="6" t="s">
        <v>160</v>
      </c>
      <c r="E124" s="15">
        <v>60</v>
      </c>
      <c r="F124" s="16"/>
      <c r="G124" s="16"/>
    </row>
    <row r="125" spans="1:7" ht="29.25" customHeight="1" x14ac:dyDescent="0.25">
      <c r="A125" s="36">
        <v>15</v>
      </c>
      <c r="B125" s="59" t="s">
        <v>199</v>
      </c>
      <c r="C125" s="60"/>
      <c r="D125" s="6" t="s">
        <v>160</v>
      </c>
      <c r="E125" s="15">
        <v>4</v>
      </c>
      <c r="F125" s="16"/>
      <c r="G125" s="16"/>
    </row>
    <row r="126" spans="1:7" ht="30" customHeight="1" x14ac:dyDescent="0.25">
      <c r="A126" s="36">
        <v>16</v>
      </c>
      <c r="B126" s="59" t="s">
        <v>200</v>
      </c>
      <c r="C126" s="60"/>
      <c r="D126" s="6" t="s">
        <v>161</v>
      </c>
      <c r="E126" s="15">
        <v>2</v>
      </c>
      <c r="F126" s="8"/>
      <c r="G126" s="16"/>
    </row>
    <row r="127" spans="1:7" ht="15" customHeight="1" x14ac:dyDescent="0.25">
      <c r="A127" s="36">
        <v>17</v>
      </c>
      <c r="B127" s="55" t="s">
        <v>201</v>
      </c>
      <c r="C127" s="56"/>
      <c r="D127" s="6" t="s">
        <v>161</v>
      </c>
      <c r="E127" s="15">
        <v>2</v>
      </c>
      <c r="F127" s="16"/>
      <c r="G127" s="16"/>
    </row>
    <row r="128" spans="1:7" ht="15" customHeight="1" x14ac:dyDescent="0.25">
      <c r="A128" s="36">
        <v>18</v>
      </c>
      <c r="B128" s="55" t="s">
        <v>202</v>
      </c>
      <c r="C128" s="56"/>
      <c r="D128" s="6" t="s">
        <v>160</v>
      </c>
      <c r="E128" s="15">
        <v>30</v>
      </c>
      <c r="F128" s="16"/>
      <c r="G128" s="16"/>
    </row>
    <row r="129" spans="1:7" ht="15" customHeight="1" x14ac:dyDescent="0.25">
      <c r="A129" s="36">
        <v>19</v>
      </c>
      <c r="B129" s="55" t="s">
        <v>203</v>
      </c>
      <c r="C129" s="56"/>
      <c r="D129" s="6" t="s">
        <v>187</v>
      </c>
      <c r="E129" s="15">
        <v>10</v>
      </c>
      <c r="F129" s="16"/>
      <c r="G129" s="16"/>
    </row>
    <row r="130" spans="1:7" ht="15" customHeight="1" x14ac:dyDescent="0.25">
      <c r="A130" s="36">
        <v>20</v>
      </c>
      <c r="B130" s="55" t="s">
        <v>215</v>
      </c>
      <c r="C130" s="56"/>
      <c r="D130" s="6" t="s">
        <v>187</v>
      </c>
      <c r="E130" s="15">
        <v>10</v>
      </c>
      <c r="F130" s="16"/>
      <c r="G130" s="16"/>
    </row>
    <row r="131" spans="1:7" ht="15" customHeight="1" x14ac:dyDescent="0.25">
      <c r="A131" s="36">
        <v>21</v>
      </c>
      <c r="B131" s="55" t="s">
        <v>205</v>
      </c>
      <c r="C131" s="56"/>
      <c r="D131" s="6" t="s">
        <v>187</v>
      </c>
      <c r="E131" s="15">
        <v>2</v>
      </c>
      <c r="F131" s="16"/>
      <c r="G131" s="16"/>
    </row>
    <row r="132" spans="1:7" ht="15" customHeight="1" x14ac:dyDescent="0.25">
      <c r="A132" s="36"/>
      <c r="B132" s="57" t="s">
        <v>179</v>
      </c>
      <c r="C132" s="58"/>
      <c r="D132" s="9"/>
      <c r="E132" s="17"/>
      <c r="F132" s="16"/>
      <c r="G132" s="16"/>
    </row>
    <row r="133" spans="1:7" ht="15" customHeight="1" x14ac:dyDescent="0.25">
      <c r="A133" s="36">
        <v>22</v>
      </c>
      <c r="B133" s="55" t="s">
        <v>180</v>
      </c>
      <c r="C133" s="56"/>
      <c r="D133" s="6" t="s">
        <v>177</v>
      </c>
      <c r="E133" s="15">
        <v>18</v>
      </c>
      <c r="F133" s="16"/>
      <c r="G133" s="16"/>
    </row>
    <row r="134" spans="1:7" ht="15" customHeight="1" x14ac:dyDescent="0.25">
      <c r="A134" s="36">
        <v>23</v>
      </c>
      <c r="B134" s="55" t="s">
        <v>181</v>
      </c>
      <c r="C134" s="56"/>
      <c r="D134" s="10" t="s">
        <v>177</v>
      </c>
      <c r="E134" s="15">
        <v>134</v>
      </c>
      <c r="F134" s="16"/>
      <c r="G134" s="16"/>
    </row>
    <row r="135" spans="1:7" ht="15" customHeight="1" x14ac:dyDescent="0.25">
      <c r="A135" s="36">
        <v>24</v>
      </c>
      <c r="B135" s="55" t="s">
        <v>229</v>
      </c>
      <c r="C135" s="56"/>
      <c r="D135" s="6" t="s">
        <v>177</v>
      </c>
      <c r="E135" s="15">
        <v>20</v>
      </c>
      <c r="F135" s="16"/>
      <c r="G135" s="16"/>
    </row>
    <row r="136" spans="1:7" ht="15" customHeight="1" x14ac:dyDescent="0.25">
      <c r="A136" s="36">
        <v>25</v>
      </c>
      <c r="B136" s="55" t="s">
        <v>206</v>
      </c>
      <c r="C136" s="56"/>
      <c r="D136" s="6" t="s">
        <v>177</v>
      </c>
      <c r="E136" s="15">
        <v>25</v>
      </c>
      <c r="F136" s="16"/>
      <c r="G136" s="16"/>
    </row>
    <row r="137" spans="1:7" ht="15" customHeight="1" x14ac:dyDescent="0.25">
      <c r="A137" s="36"/>
      <c r="B137" s="57" t="s">
        <v>182</v>
      </c>
      <c r="C137" s="58"/>
      <c r="D137" s="9"/>
      <c r="E137" s="17"/>
      <c r="F137" s="16"/>
      <c r="G137" s="16"/>
    </row>
    <row r="138" spans="1:7" ht="15" customHeight="1" x14ac:dyDescent="0.25">
      <c r="A138" s="36">
        <v>26</v>
      </c>
      <c r="B138" s="55" t="s">
        <v>192</v>
      </c>
      <c r="C138" s="56"/>
      <c r="D138" s="6" t="s">
        <v>177</v>
      </c>
      <c r="E138" s="15">
        <f>10*1*0.1</f>
        <v>1</v>
      </c>
      <c r="F138" s="16"/>
      <c r="G138" s="16"/>
    </row>
    <row r="139" spans="1:7" ht="15" customHeight="1" x14ac:dyDescent="0.25">
      <c r="A139" s="36">
        <v>27</v>
      </c>
      <c r="B139" s="55" t="s">
        <v>209</v>
      </c>
      <c r="C139" s="56"/>
      <c r="D139" s="6" t="s">
        <v>177</v>
      </c>
      <c r="E139" s="15">
        <v>13</v>
      </c>
      <c r="F139" s="16"/>
      <c r="G139" s="16"/>
    </row>
    <row r="140" spans="1:7" ht="15" customHeight="1" x14ac:dyDescent="0.25">
      <c r="A140" s="36"/>
      <c r="B140" s="57" t="s">
        <v>183</v>
      </c>
      <c r="C140" s="58"/>
      <c r="D140" s="9"/>
      <c r="E140" s="17"/>
      <c r="F140" s="16"/>
      <c r="G140" s="16"/>
    </row>
    <row r="141" spans="1:7" ht="15" customHeight="1" x14ac:dyDescent="0.25">
      <c r="A141" s="36">
        <v>28</v>
      </c>
      <c r="B141" s="55" t="s">
        <v>193</v>
      </c>
      <c r="C141" s="56"/>
      <c r="D141" s="6" t="s">
        <v>184</v>
      </c>
      <c r="E141" s="15">
        <v>10</v>
      </c>
      <c r="F141" s="16"/>
      <c r="G141" s="16"/>
    </row>
    <row r="142" spans="1:7" ht="15" customHeight="1" x14ac:dyDescent="0.25">
      <c r="A142" s="43"/>
      <c r="B142" s="54" t="s">
        <v>210</v>
      </c>
      <c r="C142" s="54"/>
      <c r="D142" s="54"/>
      <c r="E142" s="54"/>
      <c r="F142" s="22"/>
      <c r="G142" s="24"/>
    </row>
    <row r="143" spans="1:7" ht="15" customHeight="1" x14ac:dyDescent="0.25">
      <c r="A143" s="43"/>
      <c r="B143" s="54" t="s">
        <v>211</v>
      </c>
      <c r="C143" s="54"/>
      <c r="D143" s="54"/>
      <c r="E143" s="54"/>
      <c r="F143" s="22"/>
      <c r="G143" s="25"/>
    </row>
    <row r="144" spans="1:7" ht="15" customHeight="1" x14ac:dyDescent="0.25">
      <c r="A144" s="43"/>
      <c r="B144" s="54" t="s">
        <v>212</v>
      </c>
      <c r="C144" s="54"/>
      <c r="D144" s="54"/>
      <c r="E144" s="54"/>
      <c r="F144" s="23" t="s">
        <v>260</v>
      </c>
      <c r="G144" s="25"/>
    </row>
    <row r="145" spans="1:7" ht="15" customHeight="1" x14ac:dyDescent="0.25">
      <c r="A145" s="43"/>
      <c r="B145" s="54" t="s">
        <v>213</v>
      </c>
      <c r="C145" s="54"/>
      <c r="D145" s="54"/>
      <c r="E145" s="54"/>
      <c r="F145" s="23">
        <v>0</v>
      </c>
      <c r="G145" s="25"/>
    </row>
    <row r="146" spans="1:7" ht="15" customHeight="1" x14ac:dyDescent="0.25">
      <c r="A146" s="43"/>
      <c r="B146" s="54" t="s">
        <v>214</v>
      </c>
      <c r="C146" s="54"/>
      <c r="D146" s="54"/>
      <c r="E146" s="54"/>
      <c r="F146" s="23" t="s">
        <v>260</v>
      </c>
      <c r="G146" s="25"/>
    </row>
    <row r="147" spans="1:7" ht="15" customHeight="1" x14ac:dyDescent="0.25">
      <c r="A147" s="43"/>
      <c r="B147" s="54" t="s">
        <v>165</v>
      </c>
      <c r="C147" s="54"/>
      <c r="D147" s="54"/>
      <c r="E147" s="54"/>
      <c r="F147" s="23">
        <v>0.19</v>
      </c>
      <c r="G147" s="25"/>
    </row>
    <row r="148" spans="1:7" ht="15" customHeight="1" x14ac:dyDescent="0.25">
      <c r="A148" s="43"/>
      <c r="B148" s="54" t="s">
        <v>210</v>
      </c>
      <c r="C148" s="54"/>
      <c r="D148" s="54"/>
      <c r="E148" s="54"/>
      <c r="F148" s="22"/>
      <c r="G148" s="24"/>
    </row>
    <row r="149" spans="1:7" ht="15" customHeight="1" thickBot="1" x14ac:dyDescent="0.3">
      <c r="A149" s="26"/>
      <c r="B149" s="27"/>
      <c r="C149" s="27"/>
      <c r="D149" s="28"/>
      <c r="E149" s="29"/>
      <c r="F149" s="30"/>
      <c r="G149" s="31"/>
    </row>
    <row r="150" spans="1:7" ht="15" customHeight="1" x14ac:dyDescent="0.25">
      <c r="A150" s="77" t="s">
        <v>166</v>
      </c>
      <c r="B150" s="78"/>
      <c r="C150" s="78"/>
      <c r="D150" s="78"/>
      <c r="E150" s="78"/>
      <c r="F150" s="78"/>
      <c r="G150" s="79"/>
    </row>
    <row r="151" spans="1:7" ht="15" customHeight="1" x14ac:dyDescent="0.25">
      <c r="A151" s="80" t="s">
        <v>236</v>
      </c>
      <c r="B151" s="81"/>
      <c r="C151" s="81"/>
      <c r="D151" s="81"/>
      <c r="E151" s="81"/>
      <c r="F151" s="81"/>
      <c r="G151" s="82"/>
    </row>
    <row r="152" spans="1:7" ht="15" customHeight="1" x14ac:dyDescent="0.25">
      <c r="A152" s="83" t="s">
        <v>167</v>
      </c>
      <c r="B152" s="84" t="s">
        <v>168</v>
      </c>
      <c r="C152" s="85"/>
      <c r="D152" s="61" t="s">
        <v>169</v>
      </c>
      <c r="E152" s="61" t="s">
        <v>170</v>
      </c>
      <c r="F152" s="61"/>
      <c r="G152" s="88"/>
    </row>
    <row r="153" spans="1:7" ht="15" customHeight="1" x14ac:dyDescent="0.25">
      <c r="A153" s="83"/>
      <c r="B153" s="86"/>
      <c r="C153" s="87"/>
      <c r="D153" s="61"/>
      <c r="E153" s="12" t="s">
        <v>162</v>
      </c>
      <c r="F153" s="12" t="s">
        <v>171</v>
      </c>
      <c r="G153" s="13" t="s">
        <v>172</v>
      </c>
    </row>
    <row r="154" spans="1:7" ht="15" customHeight="1" x14ac:dyDescent="0.25">
      <c r="A154" s="36">
        <v>1</v>
      </c>
      <c r="B154" s="57" t="s">
        <v>159</v>
      </c>
      <c r="C154" s="58"/>
      <c r="D154" s="61"/>
      <c r="E154" s="61"/>
      <c r="F154" s="61"/>
      <c r="G154" s="14"/>
    </row>
    <row r="155" spans="1:7" ht="15" customHeight="1" x14ac:dyDescent="0.25">
      <c r="A155" s="36">
        <v>2</v>
      </c>
      <c r="B155" s="55" t="s">
        <v>186</v>
      </c>
      <c r="C155" s="56"/>
      <c r="D155" s="6" t="s">
        <v>160</v>
      </c>
      <c r="E155" s="15">
        <v>110</v>
      </c>
      <c r="F155" s="16"/>
      <c r="G155" s="16"/>
    </row>
    <row r="156" spans="1:7" ht="15" customHeight="1" x14ac:dyDescent="0.25">
      <c r="A156" s="36">
        <v>3</v>
      </c>
      <c r="B156" s="55" t="s">
        <v>173</v>
      </c>
      <c r="C156" s="56"/>
      <c r="D156" s="6" t="s">
        <v>160</v>
      </c>
      <c r="E156" s="15">
        <v>220</v>
      </c>
      <c r="F156" s="16"/>
      <c r="G156" s="16"/>
    </row>
    <row r="157" spans="1:7" ht="15" customHeight="1" x14ac:dyDescent="0.25">
      <c r="A157" s="36">
        <v>4</v>
      </c>
      <c r="B157" s="55" t="s">
        <v>174</v>
      </c>
      <c r="C157" s="56"/>
      <c r="D157" s="6" t="s">
        <v>187</v>
      </c>
      <c r="E157" s="15">
        <v>1</v>
      </c>
      <c r="F157" s="16"/>
      <c r="G157" s="16"/>
    </row>
    <row r="158" spans="1:7" ht="15" customHeight="1" x14ac:dyDescent="0.25">
      <c r="A158" s="36">
        <v>5</v>
      </c>
      <c r="B158" s="55" t="s">
        <v>188</v>
      </c>
      <c r="C158" s="56"/>
      <c r="D158" s="6" t="s">
        <v>187</v>
      </c>
      <c r="E158" s="15">
        <v>1</v>
      </c>
      <c r="F158" s="16"/>
      <c r="G158" s="16"/>
    </row>
    <row r="159" spans="1:7" ht="15" customHeight="1" x14ac:dyDescent="0.25">
      <c r="A159" s="36">
        <v>6</v>
      </c>
      <c r="B159" s="57" t="s">
        <v>175</v>
      </c>
      <c r="C159" s="58"/>
      <c r="D159" s="9"/>
      <c r="E159" s="17"/>
      <c r="F159" s="16"/>
      <c r="G159" s="16"/>
    </row>
    <row r="160" spans="1:7" ht="15" customHeight="1" x14ac:dyDescent="0.25">
      <c r="A160" s="36">
        <v>7</v>
      </c>
      <c r="B160" s="55" t="s">
        <v>176</v>
      </c>
      <c r="C160" s="56"/>
      <c r="D160" s="6" t="s">
        <v>160</v>
      </c>
      <c r="E160" s="15">
        <v>346</v>
      </c>
      <c r="F160" s="16"/>
      <c r="G160" s="16"/>
    </row>
    <row r="161" spans="1:7" ht="15" customHeight="1" x14ac:dyDescent="0.25">
      <c r="A161" s="36">
        <v>8</v>
      </c>
      <c r="B161" s="55" t="s">
        <v>194</v>
      </c>
      <c r="C161" s="56"/>
      <c r="D161" s="6" t="s">
        <v>177</v>
      </c>
      <c r="E161" s="15">
        <v>5</v>
      </c>
      <c r="F161" s="8"/>
      <c r="G161" s="16"/>
    </row>
    <row r="162" spans="1:7" ht="15" customHeight="1" x14ac:dyDescent="0.25">
      <c r="A162" s="36">
        <v>9</v>
      </c>
      <c r="B162" s="55" t="s">
        <v>226</v>
      </c>
      <c r="C162" s="56"/>
      <c r="D162" s="6" t="s">
        <v>195</v>
      </c>
      <c r="E162" s="15">
        <v>19</v>
      </c>
      <c r="F162" s="8"/>
      <c r="G162" s="16"/>
    </row>
    <row r="163" spans="1:7" ht="15" customHeight="1" x14ac:dyDescent="0.25">
      <c r="A163" s="36">
        <v>10</v>
      </c>
      <c r="B163" s="55" t="s">
        <v>227</v>
      </c>
      <c r="C163" s="56"/>
      <c r="D163" s="6" t="s">
        <v>196</v>
      </c>
      <c r="E163" s="15">
        <v>10</v>
      </c>
      <c r="F163" s="16"/>
      <c r="G163" s="16"/>
    </row>
    <row r="164" spans="1:7" ht="15" customHeight="1" x14ac:dyDescent="0.25">
      <c r="A164" s="36">
        <v>11</v>
      </c>
      <c r="B164" s="57" t="s">
        <v>178</v>
      </c>
      <c r="C164" s="58"/>
      <c r="D164" s="9"/>
      <c r="E164" s="17"/>
      <c r="F164" s="16"/>
      <c r="G164" s="16"/>
    </row>
    <row r="165" spans="1:7" ht="15" customHeight="1" x14ac:dyDescent="0.25">
      <c r="A165" s="36">
        <v>12</v>
      </c>
      <c r="B165" s="55" t="s">
        <v>190</v>
      </c>
      <c r="C165" s="56"/>
      <c r="D165" s="6" t="s">
        <v>177</v>
      </c>
      <c r="E165" s="15">
        <v>233</v>
      </c>
      <c r="F165" s="16"/>
      <c r="G165" s="16"/>
    </row>
    <row r="166" spans="1:7" ht="15" customHeight="1" x14ac:dyDescent="0.25">
      <c r="A166" s="36">
        <v>13</v>
      </c>
      <c r="B166" s="55" t="s">
        <v>197</v>
      </c>
      <c r="C166" s="56"/>
      <c r="D166" s="6" t="s">
        <v>160</v>
      </c>
      <c r="E166" s="15">
        <v>5</v>
      </c>
      <c r="F166" s="16"/>
      <c r="G166" s="16"/>
    </row>
    <row r="167" spans="1:7" ht="15" customHeight="1" x14ac:dyDescent="0.25">
      <c r="A167" s="36">
        <v>14</v>
      </c>
      <c r="B167" s="55" t="s">
        <v>191</v>
      </c>
      <c r="C167" s="56"/>
      <c r="D167" s="6" t="s">
        <v>177</v>
      </c>
      <c r="E167" s="15">
        <v>99</v>
      </c>
      <c r="F167" s="16"/>
      <c r="G167" s="16"/>
    </row>
    <row r="168" spans="1:7" ht="15" customHeight="1" x14ac:dyDescent="0.25">
      <c r="A168" s="36">
        <v>15</v>
      </c>
      <c r="B168" s="57" t="s">
        <v>198</v>
      </c>
      <c r="C168" s="58"/>
      <c r="D168" s="9"/>
      <c r="E168" s="17"/>
      <c r="F168" s="16"/>
      <c r="G168" s="16"/>
    </row>
    <row r="169" spans="1:7" ht="15" customHeight="1" x14ac:dyDescent="0.25">
      <c r="A169" s="36">
        <v>16</v>
      </c>
      <c r="B169" s="55" t="s">
        <v>235</v>
      </c>
      <c r="C169" s="56"/>
      <c r="D169" s="6" t="s">
        <v>160</v>
      </c>
      <c r="E169" s="15">
        <v>110</v>
      </c>
      <c r="F169" s="16"/>
      <c r="G169" s="16"/>
    </row>
    <row r="170" spans="1:7" ht="30" customHeight="1" x14ac:dyDescent="0.25">
      <c r="A170" s="36">
        <v>17</v>
      </c>
      <c r="B170" s="59" t="s">
        <v>199</v>
      </c>
      <c r="C170" s="60"/>
      <c r="D170" s="6" t="s">
        <v>160</v>
      </c>
      <c r="E170" s="15">
        <v>2</v>
      </c>
      <c r="F170" s="16"/>
      <c r="G170" s="16"/>
    </row>
    <row r="171" spans="1:7" ht="34.5" customHeight="1" x14ac:dyDescent="0.25">
      <c r="A171" s="36">
        <v>18</v>
      </c>
      <c r="B171" s="59" t="s">
        <v>200</v>
      </c>
      <c r="C171" s="60"/>
      <c r="D171" s="6" t="s">
        <v>161</v>
      </c>
      <c r="E171" s="15">
        <v>2</v>
      </c>
      <c r="F171" s="8"/>
      <c r="G171" s="16"/>
    </row>
    <row r="172" spans="1:7" ht="15" customHeight="1" x14ac:dyDescent="0.25">
      <c r="A172" s="36">
        <v>19</v>
      </c>
      <c r="B172" s="55" t="s">
        <v>201</v>
      </c>
      <c r="C172" s="56"/>
      <c r="D172" s="6" t="s">
        <v>161</v>
      </c>
      <c r="E172" s="15">
        <v>2</v>
      </c>
      <c r="F172" s="16"/>
      <c r="G172" s="16"/>
    </row>
    <row r="173" spans="1:7" ht="15" customHeight="1" x14ac:dyDescent="0.25">
      <c r="A173" s="36">
        <v>20</v>
      </c>
      <c r="B173" s="55" t="s">
        <v>202</v>
      </c>
      <c r="C173" s="56"/>
      <c r="D173" s="6" t="s">
        <v>160</v>
      </c>
      <c r="E173" s="15">
        <v>63</v>
      </c>
      <c r="F173" s="16"/>
      <c r="G173" s="16"/>
    </row>
    <row r="174" spans="1:7" ht="15" customHeight="1" x14ac:dyDescent="0.25">
      <c r="A174" s="36">
        <v>21</v>
      </c>
      <c r="B174" s="55" t="s">
        <v>203</v>
      </c>
      <c r="C174" s="56"/>
      <c r="D174" s="6" t="s">
        <v>187</v>
      </c>
      <c r="E174" s="15">
        <v>21</v>
      </c>
      <c r="F174" s="16"/>
      <c r="G174" s="16"/>
    </row>
    <row r="175" spans="1:7" ht="15" customHeight="1" x14ac:dyDescent="0.25">
      <c r="A175" s="36">
        <v>22</v>
      </c>
      <c r="B175" s="55" t="s">
        <v>215</v>
      </c>
      <c r="C175" s="56"/>
      <c r="D175" s="6" t="s">
        <v>187</v>
      </c>
      <c r="E175" s="15">
        <v>21</v>
      </c>
      <c r="F175" s="16"/>
      <c r="G175" s="16"/>
    </row>
    <row r="176" spans="1:7" ht="15" customHeight="1" x14ac:dyDescent="0.25">
      <c r="A176" s="36">
        <v>23</v>
      </c>
      <c r="B176" s="55" t="s">
        <v>205</v>
      </c>
      <c r="C176" s="56"/>
      <c r="D176" s="6" t="s">
        <v>187</v>
      </c>
      <c r="E176" s="15">
        <v>4</v>
      </c>
      <c r="F176" s="16"/>
      <c r="G176" s="16"/>
    </row>
    <row r="177" spans="1:7" ht="15" customHeight="1" x14ac:dyDescent="0.25">
      <c r="A177" s="36">
        <v>24</v>
      </c>
      <c r="B177" s="57" t="s">
        <v>179</v>
      </c>
      <c r="C177" s="58"/>
      <c r="D177" s="9"/>
      <c r="E177" s="17"/>
      <c r="F177" s="16"/>
      <c r="G177" s="16"/>
    </row>
    <row r="178" spans="1:7" ht="15" customHeight="1" x14ac:dyDescent="0.25">
      <c r="A178" s="36">
        <v>25</v>
      </c>
      <c r="B178" s="55" t="s">
        <v>180</v>
      </c>
      <c r="C178" s="56"/>
      <c r="D178" s="6" t="s">
        <v>177</v>
      </c>
      <c r="E178" s="15">
        <v>30</v>
      </c>
      <c r="F178" s="16"/>
      <c r="G178" s="16"/>
    </row>
    <row r="179" spans="1:7" ht="15" customHeight="1" x14ac:dyDescent="0.25">
      <c r="A179" s="36">
        <v>26</v>
      </c>
      <c r="B179" s="55" t="s">
        <v>181</v>
      </c>
      <c r="C179" s="56"/>
      <c r="D179" s="10" t="s">
        <v>177</v>
      </c>
      <c r="E179" s="15">
        <v>233</v>
      </c>
      <c r="F179" s="16"/>
      <c r="G179" s="16"/>
    </row>
    <row r="180" spans="1:7" ht="15" customHeight="1" x14ac:dyDescent="0.25">
      <c r="A180" s="36">
        <v>27</v>
      </c>
      <c r="B180" s="55" t="s">
        <v>229</v>
      </c>
      <c r="C180" s="56"/>
      <c r="D180" s="6" t="s">
        <v>177</v>
      </c>
      <c r="E180" s="15">
        <v>20</v>
      </c>
      <c r="F180" s="16"/>
      <c r="G180" s="16"/>
    </row>
    <row r="181" spans="1:7" ht="15" customHeight="1" x14ac:dyDescent="0.25">
      <c r="A181" s="36">
        <v>28</v>
      </c>
      <c r="B181" s="55" t="s">
        <v>206</v>
      </c>
      <c r="C181" s="56"/>
      <c r="D181" s="6" t="s">
        <v>177</v>
      </c>
      <c r="E181" s="15">
        <v>43</v>
      </c>
      <c r="F181" s="16"/>
      <c r="G181" s="16"/>
    </row>
    <row r="182" spans="1:7" ht="15" customHeight="1" x14ac:dyDescent="0.25">
      <c r="A182" s="36">
        <v>29</v>
      </c>
      <c r="B182" s="57" t="s">
        <v>182</v>
      </c>
      <c r="C182" s="58"/>
      <c r="D182" s="9"/>
      <c r="E182" s="17"/>
      <c r="F182" s="16"/>
      <c r="G182" s="16"/>
    </row>
    <row r="183" spans="1:7" ht="15" customHeight="1" x14ac:dyDescent="0.25">
      <c r="A183" s="36">
        <v>30</v>
      </c>
      <c r="B183" s="55" t="s">
        <v>192</v>
      </c>
      <c r="C183" s="56"/>
      <c r="D183" s="6" t="s">
        <v>177</v>
      </c>
      <c r="E183" s="15">
        <f>10*1*0.1</f>
        <v>1</v>
      </c>
      <c r="F183" s="16"/>
      <c r="G183" s="16"/>
    </row>
    <row r="184" spans="1:7" ht="15" customHeight="1" x14ac:dyDescent="0.25">
      <c r="A184" s="36">
        <v>31</v>
      </c>
      <c r="B184" s="55" t="s">
        <v>209</v>
      </c>
      <c r="C184" s="56"/>
      <c r="D184" s="6" t="s">
        <v>177</v>
      </c>
      <c r="E184" s="15">
        <v>23</v>
      </c>
      <c r="F184" s="16"/>
      <c r="G184" s="16"/>
    </row>
    <row r="185" spans="1:7" ht="15" customHeight="1" x14ac:dyDescent="0.25">
      <c r="A185" s="36">
        <v>32</v>
      </c>
      <c r="B185" s="57" t="s">
        <v>183</v>
      </c>
      <c r="C185" s="58"/>
      <c r="D185" s="9"/>
      <c r="E185" s="17"/>
      <c r="F185" s="16"/>
      <c r="G185" s="16"/>
    </row>
    <row r="186" spans="1:7" ht="15" customHeight="1" x14ac:dyDescent="0.25">
      <c r="A186" s="36">
        <v>33</v>
      </c>
      <c r="B186" s="55" t="s">
        <v>193</v>
      </c>
      <c r="C186" s="56"/>
      <c r="D186" s="6" t="s">
        <v>184</v>
      </c>
      <c r="E186" s="15">
        <v>60</v>
      </c>
      <c r="F186" s="16"/>
      <c r="G186" s="16"/>
    </row>
    <row r="187" spans="1:7" ht="15" customHeight="1" x14ac:dyDescent="0.25">
      <c r="A187" s="43"/>
      <c r="B187" s="54" t="s">
        <v>210</v>
      </c>
      <c r="C187" s="54"/>
      <c r="D187" s="54"/>
      <c r="E187" s="54"/>
      <c r="F187" s="22"/>
      <c r="G187" s="24"/>
    </row>
    <row r="188" spans="1:7" ht="15" customHeight="1" x14ac:dyDescent="0.25">
      <c r="A188" s="43"/>
      <c r="B188" s="54" t="s">
        <v>211</v>
      </c>
      <c r="C188" s="54"/>
      <c r="D188" s="54"/>
      <c r="E188" s="54"/>
      <c r="F188" s="22"/>
      <c r="G188" s="25"/>
    </row>
    <row r="189" spans="1:7" ht="15" customHeight="1" x14ac:dyDescent="0.25">
      <c r="A189" s="43"/>
      <c r="B189" s="54" t="s">
        <v>212</v>
      </c>
      <c r="C189" s="54"/>
      <c r="D189" s="54"/>
      <c r="E189" s="54"/>
      <c r="F189" s="23" t="s">
        <v>260</v>
      </c>
      <c r="G189" s="25"/>
    </row>
    <row r="190" spans="1:7" ht="15" customHeight="1" x14ac:dyDescent="0.25">
      <c r="A190" s="43"/>
      <c r="B190" s="54" t="s">
        <v>213</v>
      </c>
      <c r="C190" s="54"/>
      <c r="D190" s="54"/>
      <c r="E190" s="54"/>
      <c r="F190" s="23">
        <v>0</v>
      </c>
      <c r="G190" s="25"/>
    </row>
    <row r="191" spans="1:7" ht="15" customHeight="1" x14ac:dyDescent="0.25">
      <c r="A191" s="43"/>
      <c r="B191" s="54" t="s">
        <v>214</v>
      </c>
      <c r="C191" s="54"/>
      <c r="D191" s="54"/>
      <c r="E191" s="54"/>
      <c r="F191" s="23" t="s">
        <v>260</v>
      </c>
      <c r="G191" s="25"/>
    </row>
    <row r="192" spans="1:7" ht="15" customHeight="1" x14ac:dyDescent="0.25">
      <c r="A192" s="43"/>
      <c r="B192" s="54" t="s">
        <v>165</v>
      </c>
      <c r="C192" s="54"/>
      <c r="D192" s="54"/>
      <c r="E192" s="54"/>
      <c r="F192" s="23">
        <v>0.19</v>
      </c>
      <c r="G192" s="25"/>
    </row>
    <row r="193" spans="1:13" ht="15" customHeight="1" x14ac:dyDescent="0.25">
      <c r="A193" s="43"/>
      <c r="B193" s="54" t="s">
        <v>210</v>
      </c>
      <c r="C193" s="54"/>
      <c r="D193" s="54"/>
      <c r="E193" s="54"/>
      <c r="F193" s="22"/>
      <c r="G193" s="24"/>
    </row>
    <row r="194" spans="1:13" ht="15" customHeight="1" thickBot="1" x14ac:dyDescent="0.3">
      <c r="A194" s="26"/>
      <c r="B194" s="27"/>
      <c r="C194" s="27"/>
      <c r="D194" s="28"/>
      <c r="E194" s="29"/>
      <c r="F194" s="30"/>
      <c r="G194" s="31"/>
    </row>
    <row r="195" spans="1:13" ht="15" customHeight="1" x14ac:dyDescent="0.25">
      <c r="A195" s="77" t="s">
        <v>166</v>
      </c>
      <c r="B195" s="78"/>
      <c r="C195" s="78"/>
      <c r="D195" s="78"/>
      <c r="E195" s="78"/>
      <c r="F195" s="78"/>
      <c r="G195" s="79"/>
    </row>
    <row r="196" spans="1:13" ht="15" customHeight="1" x14ac:dyDescent="0.25">
      <c r="A196" s="80" t="s">
        <v>257</v>
      </c>
      <c r="B196" s="81"/>
      <c r="C196" s="81"/>
      <c r="D196" s="81"/>
      <c r="E196" s="81"/>
      <c r="F196" s="81"/>
      <c r="G196" s="82"/>
    </row>
    <row r="197" spans="1:13" ht="15" customHeight="1" x14ac:dyDescent="0.25">
      <c r="A197" s="83" t="s">
        <v>167</v>
      </c>
      <c r="B197" s="84" t="s">
        <v>168</v>
      </c>
      <c r="C197" s="85"/>
      <c r="D197" s="61" t="s">
        <v>169</v>
      </c>
      <c r="E197" s="61" t="s">
        <v>170</v>
      </c>
      <c r="F197" s="61"/>
      <c r="G197" s="88"/>
    </row>
    <row r="198" spans="1:13" ht="15" customHeight="1" x14ac:dyDescent="0.25">
      <c r="A198" s="83"/>
      <c r="B198" s="86"/>
      <c r="C198" s="87"/>
      <c r="D198" s="61"/>
      <c r="E198" s="12" t="s">
        <v>162</v>
      </c>
      <c r="F198" s="12" t="s">
        <v>171</v>
      </c>
      <c r="G198" s="13" t="s">
        <v>172</v>
      </c>
    </row>
    <row r="199" spans="1:13" ht="15" customHeight="1" x14ac:dyDescent="0.25">
      <c r="A199" s="36">
        <v>1</v>
      </c>
      <c r="B199" s="57" t="s">
        <v>159</v>
      </c>
      <c r="C199" s="58"/>
      <c r="D199" s="61"/>
      <c r="E199" s="61"/>
      <c r="F199" s="61"/>
      <c r="G199" s="14"/>
    </row>
    <row r="200" spans="1:13" ht="15" customHeight="1" x14ac:dyDescent="0.25">
      <c r="A200" s="36">
        <v>2</v>
      </c>
      <c r="B200" s="55" t="s">
        <v>186</v>
      </c>
      <c r="C200" s="56"/>
      <c r="D200" s="6" t="s">
        <v>160</v>
      </c>
      <c r="E200" s="15">
        <v>100</v>
      </c>
      <c r="F200" s="16"/>
      <c r="G200" s="16"/>
    </row>
    <row r="201" spans="1:13" ht="15" customHeight="1" x14ac:dyDescent="0.25">
      <c r="A201" s="36">
        <v>4</v>
      </c>
      <c r="B201" s="55" t="s">
        <v>173</v>
      </c>
      <c r="C201" s="56"/>
      <c r="D201" s="6" t="s">
        <v>160</v>
      </c>
      <c r="E201" s="15">
        <v>200</v>
      </c>
      <c r="F201" s="16"/>
      <c r="G201" s="16"/>
    </row>
    <row r="202" spans="1:13" ht="15" customHeight="1" x14ac:dyDescent="0.25">
      <c r="A202" s="36">
        <v>5</v>
      </c>
      <c r="B202" s="55" t="s">
        <v>174</v>
      </c>
      <c r="C202" s="56"/>
      <c r="D202" s="6" t="s">
        <v>187</v>
      </c>
      <c r="E202" s="15">
        <v>1</v>
      </c>
      <c r="F202" s="16"/>
      <c r="G202" s="16"/>
    </row>
    <row r="203" spans="1:13" ht="15" customHeight="1" x14ac:dyDescent="0.25">
      <c r="A203" s="36">
        <v>6</v>
      </c>
      <c r="B203" s="55" t="s">
        <v>188</v>
      </c>
      <c r="C203" s="56"/>
      <c r="D203" s="6" t="s">
        <v>187</v>
      </c>
      <c r="E203" s="15">
        <v>1</v>
      </c>
      <c r="F203" s="16"/>
      <c r="G203" s="16"/>
    </row>
    <row r="204" spans="1:13" ht="15" customHeight="1" x14ac:dyDescent="0.25">
      <c r="A204" s="36"/>
      <c r="B204" s="57" t="s">
        <v>175</v>
      </c>
      <c r="C204" s="58"/>
      <c r="D204" s="9"/>
      <c r="E204" s="17"/>
      <c r="F204" s="16"/>
      <c r="G204" s="16"/>
      <c r="M204">
        <v>4</v>
      </c>
    </row>
    <row r="205" spans="1:13" ht="15" customHeight="1" x14ac:dyDescent="0.25">
      <c r="A205" s="36">
        <v>7</v>
      </c>
      <c r="B205" s="55" t="s">
        <v>176</v>
      </c>
      <c r="C205" s="56"/>
      <c r="D205" s="6" t="s">
        <v>160</v>
      </c>
      <c r="E205" s="15">
        <v>290</v>
      </c>
      <c r="F205" s="16"/>
      <c r="G205" s="16"/>
    </row>
    <row r="206" spans="1:13" ht="15" customHeight="1" x14ac:dyDescent="0.25">
      <c r="A206" s="36">
        <v>8</v>
      </c>
      <c r="B206" s="55" t="s">
        <v>194</v>
      </c>
      <c r="C206" s="56"/>
      <c r="D206" s="6" t="s">
        <v>177</v>
      </c>
      <c r="E206" s="15">
        <v>5</v>
      </c>
      <c r="F206" s="8"/>
      <c r="G206" s="16"/>
    </row>
    <row r="207" spans="1:13" ht="15" customHeight="1" x14ac:dyDescent="0.25">
      <c r="A207" s="36">
        <v>9</v>
      </c>
      <c r="B207" s="55" t="s">
        <v>226</v>
      </c>
      <c r="C207" s="56"/>
      <c r="D207" s="6" t="s">
        <v>195</v>
      </c>
      <c r="E207" s="15">
        <v>17</v>
      </c>
      <c r="F207" s="8"/>
      <c r="G207" s="16"/>
    </row>
    <row r="208" spans="1:13" ht="15" customHeight="1" x14ac:dyDescent="0.25">
      <c r="A208" s="36">
        <v>10</v>
      </c>
      <c r="B208" s="55" t="s">
        <v>227</v>
      </c>
      <c r="C208" s="56"/>
      <c r="D208" s="6" t="s">
        <v>196</v>
      </c>
      <c r="E208" s="15">
        <v>10</v>
      </c>
      <c r="F208" s="16"/>
      <c r="G208" s="16"/>
    </row>
    <row r="209" spans="1:7" ht="15" customHeight="1" x14ac:dyDescent="0.25">
      <c r="A209" s="36"/>
      <c r="B209" s="57" t="s">
        <v>178</v>
      </c>
      <c r="C209" s="58"/>
      <c r="D209" s="9"/>
      <c r="E209" s="17"/>
      <c r="F209" s="16"/>
      <c r="G209" s="16"/>
    </row>
    <row r="210" spans="1:7" ht="15" customHeight="1" x14ac:dyDescent="0.25">
      <c r="A210" s="36">
        <v>11</v>
      </c>
      <c r="B210" s="55" t="s">
        <v>190</v>
      </c>
      <c r="C210" s="56"/>
      <c r="D210" s="6" t="s">
        <v>177</v>
      </c>
      <c r="E210" s="15">
        <v>249</v>
      </c>
      <c r="F210" s="16"/>
      <c r="G210" s="16"/>
    </row>
    <row r="211" spans="1:7" ht="15" customHeight="1" x14ac:dyDescent="0.25">
      <c r="A211" s="36">
        <v>12</v>
      </c>
      <c r="B211" s="55" t="s">
        <v>197</v>
      </c>
      <c r="C211" s="56"/>
      <c r="D211" s="6" t="s">
        <v>160</v>
      </c>
      <c r="E211" s="15">
        <v>5</v>
      </c>
      <c r="F211" s="16"/>
      <c r="G211" s="16"/>
    </row>
    <row r="212" spans="1:7" ht="15" customHeight="1" x14ac:dyDescent="0.25">
      <c r="A212" s="36">
        <v>14</v>
      </c>
      <c r="B212" s="55" t="s">
        <v>191</v>
      </c>
      <c r="C212" s="56"/>
      <c r="D212" s="6" t="s">
        <v>177</v>
      </c>
      <c r="E212" s="15">
        <v>101</v>
      </c>
      <c r="F212" s="16"/>
      <c r="G212" s="16"/>
    </row>
    <row r="213" spans="1:7" ht="15" customHeight="1" x14ac:dyDescent="0.25">
      <c r="A213" s="36"/>
      <c r="B213" s="57" t="s">
        <v>198</v>
      </c>
      <c r="C213" s="58"/>
      <c r="D213" s="9"/>
      <c r="E213" s="17"/>
      <c r="F213" s="16"/>
      <c r="G213" s="16"/>
    </row>
    <row r="214" spans="1:7" ht="15" customHeight="1" x14ac:dyDescent="0.25">
      <c r="A214" s="36">
        <v>15</v>
      </c>
      <c r="B214" s="55" t="s">
        <v>228</v>
      </c>
      <c r="C214" s="56"/>
      <c r="D214" s="6" t="s">
        <v>160</v>
      </c>
      <c r="E214" s="15">
        <v>100</v>
      </c>
      <c r="F214" s="16"/>
      <c r="G214" s="16"/>
    </row>
    <row r="215" spans="1:7" ht="27" customHeight="1" x14ac:dyDescent="0.25">
      <c r="A215" s="36">
        <v>16</v>
      </c>
      <c r="B215" s="59" t="s">
        <v>199</v>
      </c>
      <c r="C215" s="60"/>
      <c r="D215" s="6" t="s">
        <v>160</v>
      </c>
      <c r="E215" s="15">
        <v>3</v>
      </c>
      <c r="F215" s="16"/>
      <c r="G215" s="16"/>
    </row>
    <row r="216" spans="1:7" ht="30.75" customHeight="1" x14ac:dyDescent="0.25">
      <c r="A216" s="36">
        <v>17</v>
      </c>
      <c r="B216" s="59" t="s">
        <v>200</v>
      </c>
      <c r="C216" s="60"/>
      <c r="D216" s="6" t="s">
        <v>161</v>
      </c>
      <c r="E216" s="15">
        <v>3</v>
      </c>
      <c r="F216" s="8"/>
      <c r="G216" s="16"/>
    </row>
    <row r="217" spans="1:7" ht="15" customHeight="1" x14ac:dyDescent="0.25">
      <c r="A217" s="36">
        <v>18</v>
      </c>
      <c r="B217" s="55" t="s">
        <v>201</v>
      </c>
      <c r="C217" s="56"/>
      <c r="D217" s="6" t="s">
        <v>161</v>
      </c>
      <c r="E217" s="15">
        <v>3</v>
      </c>
      <c r="F217" s="16"/>
      <c r="G217" s="16"/>
    </row>
    <row r="218" spans="1:7" ht="15" customHeight="1" x14ac:dyDescent="0.25">
      <c r="A218" s="36">
        <v>19</v>
      </c>
      <c r="B218" s="55" t="s">
        <v>202</v>
      </c>
      <c r="C218" s="56"/>
      <c r="D218" s="6" t="s">
        <v>160</v>
      </c>
      <c r="E218" s="15">
        <v>45</v>
      </c>
      <c r="F218" s="16"/>
      <c r="G218" s="16"/>
    </row>
    <row r="219" spans="1:7" ht="15" customHeight="1" x14ac:dyDescent="0.25">
      <c r="A219" s="36">
        <v>20</v>
      </c>
      <c r="B219" s="55" t="s">
        <v>203</v>
      </c>
      <c r="C219" s="56"/>
      <c r="D219" s="6" t="s">
        <v>187</v>
      </c>
      <c r="E219" s="15">
        <v>15</v>
      </c>
      <c r="F219" s="16"/>
      <c r="G219" s="16"/>
    </row>
    <row r="220" spans="1:7" ht="15" customHeight="1" x14ac:dyDescent="0.25">
      <c r="A220" s="36">
        <v>21</v>
      </c>
      <c r="B220" s="55" t="s">
        <v>204</v>
      </c>
      <c r="C220" s="56"/>
      <c r="D220" s="6" t="s">
        <v>187</v>
      </c>
      <c r="E220" s="15">
        <v>15</v>
      </c>
      <c r="F220" s="16"/>
      <c r="G220" s="16"/>
    </row>
    <row r="221" spans="1:7" ht="15" customHeight="1" x14ac:dyDescent="0.25">
      <c r="A221" s="36">
        <v>22</v>
      </c>
      <c r="B221" s="55" t="s">
        <v>205</v>
      </c>
      <c r="C221" s="56"/>
      <c r="D221" s="6" t="s">
        <v>187</v>
      </c>
      <c r="E221" s="15">
        <v>2</v>
      </c>
      <c r="F221" s="16"/>
      <c r="G221" s="16"/>
    </row>
    <row r="222" spans="1:7" ht="15" customHeight="1" x14ac:dyDescent="0.25">
      <c r="A222" s="36"/>
      <c r="B222" s="57" t="s">
        <v>179</v>
      </c>
      <c r="C222" s="58"/>
      <c r="D222" s="9"/>
      <c r="E222" s="17"/>
      <c r="F222" s="16"/>
      <c r="G222" s="16"/>
    </row>
    <row r="223" spans="1:7" ht="15" customHeight="1" x14ac:dyDescent="0.25">
      <c r="A223" s="36">
        <v>23</v>
      </c>
      <c r="B223" s="55" t="s">
        <v>180</v>
      </c>
      <c r="C223" s="56"/>
      <c r="D223" s="6" t="s">
        <v>177</v>
      </c>
      <c r="E223" s="15">
        <v>36</v>
      </c>
      <c r="F223" s="16"/>
      <c r="G223" s="16"/>
    </row>
    <row r="224" spans="1:7" ht="15" customHeight="1" x14ac:dyDescent="0.25">
      <c r="A224" s="36">
        <v>24</v>
      </c>
      <c r="B224" s="55" t="s">
        <v>181</v>
      </c>
      <c r="C224" s="56"/>
      <c r="D224" s="10" t="s">
        <v>177</v>
      </c>
      <c r="E224" s="15">
        <v>250</v>
      </c>
      <c r="F224" s="16"/>
      <c r="G224" s="16"/>
    </row>
    <row r="225" spans="1:7" ht="15" customHeight="1" x14ac:dyDescent="0.25">
      <c r="A225" s="36">
        <v>25</v>
      </c>
      <c r="B225" s="55" t="s">
        <v>229</v>
      </c>
      <c r="C225" s="56"/>
      <c r="D225" s="6" t="s">
        <v>177</v>
      </c>
      <c r="E225" s="15">
        <v>20</v>
      </c>
      <c r="F225" s="16"/>
      <c r="G225" s="16"/>
    </row>
    <row r="226" spans="1:7" ht="15" customHeight="1" x14ac:dyDescent="0.25">
      <c r="A226" s="36">
        <v>26</v>
      </c>
      <c r="B226" s="55" t="s">
        <v>206</v>
      </c>
      <c r="C226" s="56"/>
      <c r="D226" s="6" t="s">
        <v>177</v>
      </c>
      <c r="E226" s="15">
        <v>37</v>
      </c>
      <c r="F226" s="16"/>
      <c r="G226" s="16"/>
    </row>
    <row r="227" spans="1:7" ht="15" customHeight="1" x14ac:dyDescent="0.25">
      <c r="A227" s="36"/>
      <c r="B227" s="57" t="s">
        <v>182</v>
      </c>
      <c r="C227" s="58"/>
      <c r="D227" s="9"/>
      <c r="E227" s="17"/>
      <c r="F227" s="16"/>
      <c r="G227" s="16"/>
    </row>
    <row r="228" spans="1:7" ht="15" customHeight="1" x14ac:dyDescent="0.25">
      <c r="A228" s="36">
        <v>27</v>
      </c>
      <c r="B228" s="55" t="s">
        <v>192</v>
      </c>
      <c r="C228" s="56"/>
      <c r="D228" s="6" t="s">
        <v>177</v>
      </c>
      <c r="E228" s="15">
        <v>0.5</v>
      </c>
      <c r="F228" s="16"/>
      <c r="G228" s="16"/>
    </row>
    <row r="229" spans="1:7" ht="15" customHeight="1" x14ac:dyDescent="0.25">
      <c r="A229" s="36">
        <v>28</v>
      </c>
      <c r="B229" s="55" t="s">
        <v>209</v>
      </c>
      <c r="C229" s="56"/>
      <c r="D229" s="6" t="s">
        <v>177</v>
      </c>
      <c r="E229" s="15">
        <v>20</v>
      </c>
      <c r="F229" s="16"/>
      <c r="G229" s="16"/>
    </row>
    <row r="230" spans="1:7" ht="15" customHeight="1" x14ac:dyDescent="0.25">
      <c r="A230" s="36"/>
      <c r="B230" s="57" t="s">
        <v>183</v>
      </c>
      <c r="C230" s="58"/>
      <c r="D230" s="9"/>
      <c r="E230" s="17"/>
      <c r="F230" s="16"/>
      <c r="G230" s="16"/>
    </row>
    <row r="231" spans="1:7" ht="15" customHeight="1" x14ac:dyDescent="0.25">
      <c r="A231" s="36">
        <v>29</v>
      </c>
      <c r="B231" s="55" t="s">
        <v>193</v>
      </c>
      <c r="C231" s="56"/>
      <c r="D231" s="6" t="s">
        <v>184</v>
      </c>
      <c r="E231" s="15">
        <v>10</v>
      </c>
      <c r="F231" s="16"/>
      <c r="G231" s="16"/>
    </row>
    <row r="232" spans="1:7" ht="15" customHeight="1" x14ac:dyDescent="0.25">
      <c r="A232" s="43"/>
      <c r="B232" s="54" t="s">
        <v>210</v>
      </c>
      <c r="C232" s="54"/>
      <c r="D232" s="54"/>
      <c r="E232" s="54"/>
      <c r="F232" s="22"/>
      <c r="G232" s="24"/>
    </row>
    <row r="233" spans="1:7" ht="15" customHeight="1" x14ac:dyDescent="0.25">
      <c r="A233" s="43"/>
      <c r="B233" s="54" t="s">
        <v>211</v>
      </c>
      <c r="C233" s="54"/>
      <c r="D233" s="54"/>
      <c r="E233" s="54"/>
      <c r="F233" s="22"/>
      <c r="G233" s="25"/>
    </row>
    <row r="234" spans="1:7" ht="15" customHeight="1" x14ac:dyDescent="0.25">
      <c r="A234" s="43"/>
      <c r="B234" s="54" t="s">
        <v>212</v>
      </c>
      <c r="C234" s="54"/>
      <c r="D234" s="54"/>
      <c r="E234" s="54"/>
      <c r="F234" s="23" t="s">
        <v>260</v>
      </c>
      <c r="G234" s="25"/>
    </row>
    <row r="235" spans="1:7" ht="15" customHeight="1" x14ac:dyDescent="0.25">
      <c r="A235" s="43"/>
      <c r="B235" s="54" t="s">
        <v>213</v>
      </c>
      <c r="C235" s="54"/>
      <c r="D235" s="54"/>
      <c r="E235" s="54"/>
      <c r="F235" s="23">
        <v>0</v>
      </c>
      <c r="G235" s="25"/>
    </row>
    <row r="236" spans="1:7" ht="15" customHeight="1" x14ac:dyDescent="0.25">
      <c r="A236" s="43"/>
      <c r="B236" s="54" t="s">
        <v>214</v>
      </c>
      <c r="C236" s="54"/>
      <c r="D236" s="54"/>
      <c r="E236" s="54"/>
      <c r="F236" s="23" t="s">
        <v>260</v>
      </c>
      <c r="G236" s="25"/>
    </row>
    <row r="237" spans="1:7" ht="15" customHeight="1" x14ac:dyDescent="0.25">
      <c r="A237" s="43"/>
      <c r="B237" s="54" t="s">
        <v>165</v>
      </c>
      <c r="C237" s="54"/>
      <c r="D237" s="54"/>
      <c r="E237" s="54"/>
      <c r="F237" s="23">
        <v>0.19</v>
      </c>
      <c r="G237" s="25"/>
    </row>
    <row r="238" spans="1:7" ht="15" customHeight="1" x14ac:dyDescent="0.25">
      <c r="A238" s="43"/>
      <c r="B238" s="54" t="s">
        <v>210</v>
      </c>
      <c r="C238" s="54"/>
      <c r="D238" s="54"/>
      <c r="E238" s="54"/>
      <c r="F238" s="22"/>
      <c r="G238" s="24"/>
    </row>
    <row r="239" spans="1:7" ht="15" customHeight="1" thickBot="1" x14ac:dyDescent="0.3">
      <c r="A239" s="26"/>
      <c r="B239" s="27"/>
      <c r="C239" s="27"/>
      <c r="D239" s="28"/>
      <c r="E239" s="29"/>
      <c r="F239" s="30"/>
      <c r="G239" s="31"/>
    </row>
    <row r="240" spans="1:7" ht="15" customHeight="1" x14ac:dyDescent="0.25">
      <c r="A240" s="77" t="s">
        <v>166</v>
      </c>
      <c r="B240" s="78"/>
      <c r="C240" s="78"/>
      <c r="D240" s="78"/>
      <c r="E240" s="78"/>
      <c r="F240" s="78"/>
      <c r="G240" s="79"/>
    </row>
    <row r="241" spans="1:7" ht="15" customHeight="1" x14ac:dyDescent="0.25">
      <c r="A241" s="80" t="s">
        <v>251</v>
      </c>
      <c r="B241" s="81"/>
      <c r="C241" s="81"/>
      <c r="D241" s="81"/>
      <c r="E241" s="81"/>
      <c r="F241" s="81"/>
      <c r="G241" s="82"/>
    </row>
    <row r="242" spans="1:7" ht="15" customHeight="1" x14ac:dyDescent="0.25">
      <c r="A242" s="83" t="s">
        <v>167</v>
      </c>
      <c r="B242" s="84" t="s">
        <v>168</v>
      </c>
      <c r="C242" s="85"/>
      <c r="D242" s="61" t="s">
        <v>169</v>
      </c>
      <c r="E242" s="61" t="s">
        <v>170</v>
      </c>
      <c r="F242" s="61"/>
      <c r="G242" s="88"/>
    </row>
    <row r="243" spans="1:7" ht="15" customHeight="1" x14ac:dyDescent="0.25">
      <c r="A243" s="83"/>
      <c r="B243" s="86"/>
      <c r="C243" s="87"/>
      <c r="D243" s="61"/>
      <c r="E243" s="12" t="s">
        <v>162</v>
      </c>
      <c r="F243" s="12" t="s">
        <v>171</v>
      </c>
      <c r="G243" s="13" t="s">
        <v>172</v>
      </c>
    </row>
    <row r="244" spans="1:7" ht="15" customHeight="1" x14ac:dyDescent="0.25">
      <c r="A244" s="36">
        <v>1</v>
      </c>
      <c r="B244" s="57" t="s">
        <v>159</v>
      </c>
      <c r="C244" s="58"/>
      <c r="D244" s="61"/>
      <c r="E244" s="61"/>
      <c r="F244" s="61"/>
      <c r="G244" s="14"/>
    </row>
    <row r="245" spans="1:7" ht="15" customHeight="1" x14ac:dyDescent="0.25">
      <c r="A245" s="36">
        <v>2</v>
      </c>
      <c r="B245" s="55" t="s">
        <v>186</v>
      </c>
      <c r="C245" s="56"/>
      <c r="D245" s="6" t="s">
        <v>160</v>
      </c>
      <c r="E245" s="15">
        <v>120</v>
      </c>
      <c r="F245" s="16"/>
      <c r="G245" s="16"/>
    </row>
    <row r="246" spans="1:7" ht="15" customHeight="1" x14ac:dyDescent="0.25">
      <c r="A246" s="36">
        <v>3</v>
      </c>
      <c r="B246" s="55" t="s">
        <v>173</v>
      </c>
      <c r="C246" s="56"/>
      <c r="D246" s="6" t="s">
        <v>160</v>
      </c>
      <c r="E246" s="15">
        <v>240</v>
      </c>
      <c r="F246" s="16"/>
      <c r="G246" s="16"/>
    </row>
    <row r="247" spans="1:7" ht="15" customHeight="1" x14ac:dyDescent="0.25">
      <c r="A247" s="36">
        <v>4</v>
      </c>
      <c r="B247" s="55" t="s">
        <v>174</v>
      </c>
      <c r="C247" s="56"/>
      <c r="D247" s="6" t="s">
        <v>187</v>
      </c>
      <c r="E247" s="15">
        <v>1</v>
      </c>
      <c r="F247" s="16"/>
      <c r="G247" s="16"/>
    </row>
    <row r="248" spans="1:7" ht="15" customHeight="1" x14ac:dyDescent="0.25">
      <c r="A248" s="36">
        <v>5</v>
      </c>
      <c r="B248" s="55" t="s">
        <v>188</v>
      </c>
      <c r="C248" s="56"/>
      <c r="D248" s="6" t="s">
        <v>187</v>
      </c>
      <c r="E248" s="15">
        <v>1</v>
      </c>
      <c r="F248" s="16"/>
      <c r="G248" s="16"/>
    </row>
    <row r="249" spans="1:7" ht="15" customHeight="1" x14ac:dyDescent="0.25">
      <c r="A249" s="36">
        <v>6</v>
      </c>
      <c r="B249" s="57" t="s">
        <v>175</v>
      </c>
      <c r="C249" s="58"/>
      <c r="D249" s="9"/>
      <c r="E249" s="17"/>
      <c r="F249" s="16"/>
      <c r="G249" s="16"/>
    </row>
    <row r="250" spans="1:7" ht="15" customHeight="1" x14ac:dyDescent="0.25">
      <c r="A250" s="36">
        <v>7</v>
      </c>
      <c r="B250" s="55" t="s">
        <v>176</v>
      </c>
      <c r="C250" s="56"/>
      <c r="D250" s="6" t="s">
        <v>160</v>
      </c>
      <c r="E250" s="15">
        <v>456</v>
      </c>
      <c r="F250" s="16"/>
      <c r="G250" s="16"/>
    </row>
    <row r="251" spans="1:7" ht="15" customHeight="1" x14ac:dyDescent="0.25">
      <c r="A251" s="36">
        <v>8</v>
      </c>
      <c r="B251" s="55" t="s">
        <v>194</v>
      </c>
      <c r="C251" s="56"/>
      <c r="D251" s="6" t="s">
        <v>177</v>
      </c>
      <c r="E251" s="15">
        <v>5</v>
      </c>
      <c r="F251" s="8"/>
      <c r="G251" s="16"/>
    </row>
    <row r="252" spans="1:7" ht="15" customHeight="1" x14ac:dyDescent="0.25">
      <c r="A252" s="36">
        <v>9</v>
      </c>
      <c r="B252" s="55" t="s">
        <v>226</v>
      </c>
      <c r="C252" s="56"/>
      <c r="D252" s="6" t="s">
        <v>195</v>
      </c>
      <c r="E252" s="15">
        <v>25</v>
      </c>
      <c r="F252" s="8"/>
      <c r="G252" s="16"/>
    </row>
    <row r="253" spans="1:7" ht="15" customHeight="1" x14ac:dyDescent="0.25">
      <c r="A253" s="36">
        <v>10</v>
      </c>
      <c r="B253" s="55" t="s">
        <v>227</v>
      </c>
      <c r="C253" s="56"/>
      <c r="D253" s="6" t="s">
        <v>196</v>
      </c>
      <c r="E253" s="15">
        <v>10</v>
      </c>
      <c r="F253" s="16"/>
      <c r="G253" s="16"/>
    </row>
    <row r="254" spans="1:7" ht="15" customHeight="1" x14ac:dyDescent="0.25">
      <c r="A254" s="36">
        <v>11</v>
      </c>
      <c r="B254" s="57" t="s">
        <v>178</v>
      </c>
      <c r="C254" s="58"/>
      <c r="D254" s="9"/>
      <c r="E254" s="17"/>
      <c r="F254" s="16"/>
      <c r="G254" s="16"/>
    </row>
    <row r="255" spans="1:7" ht="15" customHeight="1" x14ac:dyDescent="0.25">
      <c r="A255" s="36">
        <v>12</v>
      </c>
      <c r="B255" s="55" t="s">
        <v>190</v>
      </c>
      <c r="C255" s="56"/>
      <c r="D255" s="6" t="s">
        <v>177</v>
      </c>
      <c r="E255" s="15">
        <v>175</v>
      </c>
      <c r="F255" s="16"/>
      <c r="G255" s="16"/>
    </row>
    <row r="256" spans="1:7" ht="15" customHeight="1" x14ac:dyDescent="0.25">
      <c r="A256" s="36">
        <v>13</v>
      </c>
      <c r="B256" s="55" t="s">
        <v>197</v>
      </c>
      <c r="C256" s="56"/>
      <c r="D256" s="6" t="s">
        <v>160</v>
      </c>
      <c r="E256" s="15">
        <v>5</v>
      </c>
      <c r="F256" s="16"/>
      <c r="G256" s="16"/>
    </row>
    <row r="257" spans="1:7" ht="15" customHeight="1" x14ac:dyDescent="0.25">
      <c r="A257" s="36">
        <v>14</v>
      </c>
      <c r="B257" s="55" t="s">
        <v>191</v>
      </c>
      <c r="C257" s="56"/>
      <c r="D257" s="6" t="s">
        <v>177</v>
      </c>
      <c r="E257" s="15">
        <v>88</v>
      </c>
      <c r="F257" s="16"/>
      <c r="G257" s="16"/>
    </row>
    <row r="258" spans="1:7" ht="15" customHeight="1" x14ac:dyDescent="0.25">
      <c r="A258" s="36">
        <v>15</v>
      </c>
      <c r="B258" s="57" t="s">
        <v>198</v>
      </c>
      <c r="C258" s="58"/>
      <c r="D258" s="9"/>
      <c r="E258" s="17"/>
      <c r="F258" s="16"/>
      <c r="G258" s="16"/>
    </row>
    <row r="259" spans="1:7" ht="15" customHeight="1" x14ac:dyDescent="0.25">
      <c r="A259" s="36">
        <v>16</v>
      </c>
      <c r="B259" s="55" t="s">
        <v>235</v>
      </c>
      <c r="C259" s="56"/>
      <c r="D259" s="6" t="s">
        <v>160</v>
      </c>
      <c r="E259" s="15">
        <v>60</v>
      </c>
      <c r="F259" s="16"/>
      <c r="G259" s="16"/>
    </row>
    <row r="260" spans="1:7" ht="31.5" customHeight="1" x14ac:dyDescent="0.25">
      <c r="A260" s="36">
        <v>17</v>
      </c>
      <c r="B260" s="59" t="s">
        <v>199</v>
      </c>
      <c r="C260" s="60"/>
      <c r="D260" s="6" t="s">
        <v>160</v>
      </c>
      <c r="E260" s="15">
        <v>2</v>
      </c>
      <c r="F260" s="16"/>
      <c r="G260" s="16"/>
    </row>
    <row r="261" spans="1:7" ht="28.5" customHeight="1" x14ac:dyDescent="0.25">
      <c r="A261" s="36">
        <v>18</v>
      </c>
      <c r="B261" s="59" t="s">
        <v>200</v>
      </c>
      <c r="C261" s="60"/>
      <c r="D261" s="6" t="s">
        <v>161</v>
      </c>
      <c r="E261" s="15">
        <v>2</v>
      </c>
      <c r="F261" s="8"/>
      <c r="G261" s="16"/>
    </row>
    <row r="262" spans="1:7" ht="15" customHeight="1" x14ac:dyDescent="0.25">
      <c r="A262" s="36">
        <v>19</v>
      </c>
      <c r="B262" s="55" t="s">
        <v>201</v>
      </c>
      <c r="C262" s="56"/>
      <c r="D262" s="6" t="s">
        <v>161</v>
      </c>
      <c r="E262" s="15">
        <v>2</v>
      </c>
      <c r="F262" s="16"/>
      <c r="G262" s="16"/>
    </row>
    <row r="263" spans="1:7" ht="15" customHeight="1" x14ac:dyDescent="0.25">
      <c r="A263" s="36">
        <v>20</v>
      </c>
      <c r="B263" s="55" t="s">
        <v>202</v>
      </c>
      <c r="C263" s="56"/>
      <c r="D263" s="6" t="s">
        <v>160</v>
      </c>
      <c r="E263" s="15">
        <v>48</v>
      </c>
      <c r="F263" s="16"/>
      <c r="G263" s="16"/>
    </row>
    <row r="264" spans="1:7" ht="15" customHeight="1" x14ac:dyDescent="0.25">
      <c r="A264" s="36">
        <v>21</v>
      </c>
      <c r="B264" s="55" t="s">
        <v>203</v>
      </c>
      <c r="C264" s="56"/>
      <c r="D264" s="6" t="s">
        <v>187</v>
      </c>
      <c r="E264" s="15">
        <v>16</v>
      </c>
      <c r="F264" s="16"/>
      <c r="G264" s="16"/>
    </row>
    <row r="265" spans="1:7" ht="15" customHeight="1" x14ac:dyDescent="0.25">
      <c r="A265" s="36">
        <v>22</v>
      </c>
      <c r="B265" s="55" t="s">
        <v>215</v>
      </c>
      <c r="C265" s="56"/>
      <c r="D265" s="6" t="s">
        <v>187</v>
      </c>
      <c r="E265" s="15">
        <v>16</v>
      </c>
      <c r="F265" s="16"/>
      <c r="G265" s="16"/>
    </row>
    <row r="266" spans="1:7" ht="15" customHeight="1" x14ac:dyDescent="0.25">
      <c r="A266" s="36">
        <v>23</v>
      </c>
      <c r="B266" s="55" t="s">
        <v>205</v>
      </c>
      <c r="C266" s="56"/>
      <c r="D266" s="6" t="s">
        <v>187</v>
      </c>
      <c r="E266" s="15">
        <v>2</v>
      </c>
      <c r="F266" s="16"/>
      <c r="G266" s="16"/>
    </row>
    <row r="267" spans="1:7" ht="15" customHeight="1" x14ac:dyDescent="0.25">
      <c r="A267" s="36">
        <v>24</v>
      </c>
      <c r="B267" s="57" t="s">
        <v>179</v>
      </c>
      <c r="C267" s="58"/>
      <c r="D267" s="9"/>
      <c r="E267" s="17"/>
      <c r="F267" s="16"/>
      <c r="G267" s="16"/>
    </row>
    <row r="268" spans="1:7" ht="15" customHeight="1" x14ac:dyDescent="0.25">
      <c r="A268" s="36">
        <v>25</v>
      </c>
      <c r="B268" s="55" t="s">
        <v>180</v>
      </c>
      <c r="C268" s="56"/>
      <c r="D268" s="6" t="s">
        <v>177</v>
      </c>
      <c r="E268" s="15">
        <v>18</v>
      </c>
      <c r="F268" s="16"/>
      <c r="G268" s="16"/>
    </row>
    <row r="269" spans="1:7" ht="15" customHeight="1" x14ac:dyDescent="0.25">
      <c r="A269" s="36">
        <v>26</v>
      </c>
      <c r="B269" s="55" t="s">
        <v>181</v>
      </c>
      <c r="C269" s="56"/>
      <c r="D269" s="10" t="s">
        <v>177</v>
      </c>
      <c r="E269" s="15">
        <v>175</v>
      </c>
      <c r="F269" s="16"/>
      <c r="G269" s="16"/>
    </row>
    <row r="270" spans="1:7" ht="15" customHeight="1" x14ac:dyDescent="0.25">
      <c r="A270" s="36">
        <v>27</v>
      </c>
      <c r="B270" s="55" t="s">
        <v>229</v>
      </c>
      <c r="C270" s="56"/>
      <c r="D270" s="6" t="s">
        <v>177</v>
      </c>
      <c r="E270" s="15">
        <v>20</v>
      </c>
      <c r="F270" s="16"/>
      <c r="G270" s="16"/>
    </row>
    <row r="271" spans="1:7" ht="15" customHeight="1" x14ac:dyDescent="0.25">
      <c r="A271" s="36">
        <v>28</v>
      </c>
      <c r="B271" s="55" t="s">
        <v>206</v>
      </c>
      <c r="C271" s="56"/>
      <c r="D271" s="6" t="s">
        <v>177</v>
      </c>
      <c r="E271" s="15">
        <v>35</v>
      </c>
      <c r="F271" s="16"/>
      <c r="G271" s="16"/>
    </row>
    <row r="272" spans="1:7" ht="15" customHeight="1" x14ac:dyDescent="0.25">
      <c r="A272" s="36">
        <v>29</v>
      </c>
      <c r="B272" s="57" t="s">
        <v>207</v>
      </c>
      <c r="C272" s="58"/>
      <c r="D272" s="19"/>
      <c r="E272" s="20"/>
      <c r="F272" s="16"/>
      <c r="G272" s="18"/>
    </row>
    <row r="273" spans="1:7" ht="15" customHeight="1" x14ac:dyDescent="0.25">
      <c r="A273" s="36">
        <v>30</v>
      </c>
      <c r="B273" s="55" t="s">
        <v>259</v>
      </c>
      <c r="C273" s="56"/>
      <c r="D273" s="6" t="s">
        <v>187</v>
      </c>
      <c r="E273" s="15">
        <v>16</v>
      </c>
      <c r="F273" s="16"/>
      <c r="G273" s="16"/>
    </row>
    <row r="274" spans="1:7" ht="15" customHeight="1" x14ac:dyDescent="0.25">
      <c r="A274" s="36">
        <v>31</v>
      </c>
      <c r="B274" s="55" t="s">
        <v>208</v>
      </c>
      <c r="C274" s="56"/>
      <c r="D274" s="6" t="s">
        <v>187</v>
      </c>
      <c r="E274" s="15">
        <v>2</v>
      </c>
      <c r="F274" s="16"/>
      <c r="G274" s="16"/>
    </row>
    <row r="275" spans="1:7" ht="15" customHeight="1" x14ac:dyDescent="0.25">
      <c r="A275" s="36">
        <v>32</v>
      </c>
      <c r="B275" s="55" t="s">
        <v>233</v>
      </c>
      <c r="C275" s="56"/>
      <c r="D275" s="6" t="s">
        <v>160</v>
      </c>
      <c r="E275" s="15">
        <v>60</v>
      </c>
      <c r="F275" s="16"/>
      <c r="G275" s="16"/>
    </row>
    <row r="276" spans="1:7" ht="15" customHeight="1" x14ac:dyDescent="0.25">
      <c r="A276" s="36">
        <v>33</v>
      </c>
      <c r="B276" s="55" t="s">
        <v>231</v>
      </c>
      <c r="C276" s="56"/>
      <c r="D276" s="6" t="s">
        <v>161</v>
      </c>
      <c r="E276" s="15">
        <v>1</v>
      </c>
      <c r="F276" s="16"/>
      <c r="G276" s="16"/>
    </row>
    <row r="277" spans="1:7" ht="15" customHeight="1" x14ac:dyDescent="0.25">
      <c r="A277" s="36">
        <v>34</v>
      </c>
      <c r="B277" s="57" t="s">
        <v>182</v>
      </c>
      <c r="C277" s="58"/>
      <c r="D277" s="9"/>
      <c r="E277" s="17"/>
      <c r="F277" s="16"/>
      <c r="G277" s="16"/>
    </row>
    <row r="278" spans="1:7" ht="15" customHeight="1" x14ac:dyDescent="0.25">
      <c r="A278" s="36">
        <v>35</v>
      </c>
      <c r="B278" s="55" t="s">
        <v>192</v>
      </c>
      <c r="C278" s="56"/>
      <c r="D278" s="6" t="s">
        <v>177</v>
      </c>
      <c r="E278" s="15">
        <v>1</v>
      </c>
      <c r="F278" s="16"/>
      <c r="G278" s="16"/>
    </row>
    <row r="279" spans="1:7" ht="15" customHeight="1" x14ac:dyDescent="0.25">
      <c r="A279" s="36">
        <v>36</v>
      </c>
      <c r="B279" s="55" t="s">
        <v>209</v>
      </c>
      <c r="C279" s="56"/>
      <c r="D279" s="6" t="s">
        <v>177</v>
      </c>
      <c r="E279" s="15">
        <v>20</v>
      </c>
      <c r="F279" s="16"/>
      <c r="G279" s="16"/>
    </row>
    <row r="280" spans="1:7" ht="15" customHeight="1" x14ac:dyDescent="0.25">
      <c r="A280" s="36">
        <v>37</v>
      </c>
      <c r="B280" s="57" t="s">
        <v>183</v>
      </c>
      <c r="C280" s="58"/>
      <c r="D280" s="9"/>
      <c r="E280" s="17"/>
      <c r="F280" s="16"/>
      <c r="G280" s="16"/>
    </row>
    <row r="281" spans="1:7" ht="15" customHeight="1" x14ac:dyDescent="0.25">
      <c r="A281" s="36">
        <v>38</v>
      </c>
      <c r="B281" s="55" t="s">
        <v>193</v>
      </c>
      <c r="C281" s="56"/>
      <c r="D281" s="6" t="s">
        <v>184</v>
      </c>
      <c r="E281" s="15">
        <v>10</v>
      </c>
      <c r="F281" s="16"/>
      <c r="G281" s="16"/>
    </row>
    <row r="282" spans="1:7" ht="15" customHeight="1" x14ac:dyDescent="0.25">
      <c r="A282" s="43"/>
      <c r="B282" s="54" t="s">
        <v>210</v>
      </c>
      <c r="C282" s="54"/>
      <c r="D282" s="54"/>
      <c r="E282" s="54"/>
      <c r="F282" s="22"/>
      <c r="G282" s="24"/>
    </row>
    <row r="283" spans="1:7" ht="15" customHeight="1" x14ac:dyDescent="0.25">
      <c r="A283" s="43"/>
      <c r="B283" s="54" t="s">
        <v>211</v>
      </c>
      <c r="C283" s="54"/>
      <c r="D283" s="54"/>
      <c r="E283" s="54"/>
      <c r="F283" s="22"/>
      <c r="G283" s="25"/>
    </row>
    <row r="284" spans="1:7" ht="15" customHeight="1" x14ac:dyDescent="0.25">
      <c r="A284" s="43"/>
      <c r="B284" s="54" t="s">
        <v>212</v>
      </c>
      <c r="C284" s="54"/>
      <c r="D284" s="54"/>
      <c r="E284" s="54"/>
      <c r="F284" s="23" t="s">
        <v>260</v>
      </c>
      <c r="G284" s="25"/>
    </row>
    <row r="285" spans="1:7" ht="15" customHeight="1" x14ac:dyDescent="0.25">
      <c r="A285" s="43"/>
      <c r="B285" s="54" t="s">
        <v>213</v>
      </c>
      <c r="C285" s="54"/>
      <c r="D285" s="54"/>
      <c r="E285" s="54"/>
      <c r="F285" s="23">
        <v>0</v>
      </c>
      <c r="G285" s="25"/>
    </row>
    <row r="286" spans="1:7" ht="15" customHeight="1" x14ac:dyDescent="0.25">
      <c r="A286" s="43"/>
      <c r="B286" s="54" t="s">
        <v>214</v>
      </c>
      <c r="C286" s="54"/>
      <c r="D286" s="54"/>
      <c r="E286" s="54"/>
      <c r="F286" s="23" t="s">
        <v>260</v>
      </c>
      <c r="G286" s="25"/>
    </row>
    <row r="287" spans="1:7" ht="15" customHeight="1" x14ac:dyDescent="0.25">
      <c r="A287" s="43"/>
      <c r="B287" s="54" t="s">
        <v>165</v>
      </c>
      <c r="C287" s="54"/>
      <c r="D287" s="54"/>
      <c r="E287" s="54"/>
      <c r="F287" s="23">
        <v>0.19</v>
      </c>
      <c r="G287" s="25"/>
    </row>
    <row r="288" spans="1:7" ht="15" customHeight="1" x14ac:dyDescent="0.25">
      <c r="A288" s="43"/>
      <c r="B288" s="54" t="s">
        <v>210</v>
      </c>
      <c r="C288" s="54"/>
      <c r="D288" s="54"/>
      <c r="E288" s="54"/>
      <c r="F288" s="22"/>
      <c r="G288" s="24"/>
    </row>
    <row r="289" spans="1:7" ht="15" customHeight="1" thickBot="1" x14ac:dyDescent="0.3">
      <c r="A289" s="26"/>
      <c r="B289" s="27"/>
      <c r="C289" s="27"/>
      <c r="D289" s="28"/>
      <c r="E289" s="29"/>
      <c r="F289" s="30"/>
      <c r="G289" s="31"/>
    </row>
    <row r="290" spans="1:7" ht="15" customHeight="1" x14ac:dyDescent="0.25">
      <c r="A290" s="77" t="s">
        <v>166</v>
      </c>
      <c r="B290" s="78"/>
      <c r="C290" s="78"/>
      <c r="D290" s="78"/>
      <c r="E290" s="78"/>
      <c r="F290" s="78"/>
      <c r="G290" s="79"/>
    </row>
    <row r="291" spans="1:7" ht="15" customHeight="1" x14ac:dyDescent="0.25">
      <c r="A291" s="80" t="s">
        <v>252</v>
      </c>
      <c r="B291" s="81"/>
      <c r="C291" s="81"/>
      <c r="D291" s="81"/>
      <c r="E291" s="81"/>
      <c r="F291" s="81"/>
      <c r="G291" s="82"/>
    </row>
    <row r="292" spans="1:7" ht="15" customHeight="1" x14ac:dyDescent="0.25">
      <c r="A292" s="83" t="s">
        <v>167</v>
      </c>
      <c r="B292" s="84" t="s">
        <v>168</v>
      </c>
      <c r="C292" s="85"/>
      <c r="D292" s="61" t="s">
        <v>169</v>
      </c>
      <c r="E292" s="61" t="s">
        <v>170</v>
      </c>
      <c r="F292" s="61"/>
      <c r="G292" s="88"/>
    </row>
    <row r="293" spans="1:7" ht="15" customHeight="1" x14ac:dyDescent="0.25">
      <c r="A293" s="83"/>
      <c r="B293" s="86"/>
      <c r="C293" s="87"/>
      <c r="D293" s="61"/>
      <c r="E293" s="12" t="s">
        <v>162</v>
      </c>
      <c r="F293" s="12" t="s">
        <v>171</v>
      </c>
      <c r="G293" s="13" t="s">
        <v>172</v>
      </c>
    </row>
    <row r="294" spans="1:7" ht="15" customHeight="1" x14ac:dyDescent="0.25">
      <c r="A294" s="38">
        <v>1</v>
      </c>
      <c r="B294" s="57" t="s">
        <v>159</v>
      </c>
      <c r="C294" s="58"/>
      <c r="D294" s="61"/>
      <c r="E294" s="61"/>
      <c r="F294" s="61"/>
      <c r="G294" s="14"/>
    </row>
    <row r="295" spans="1:7" ht="15" customHeight="1" x14ac:dyDescent="0.25">
      <c r="A295" s="38">
        <v>2</v>
      </c>
      <c r="B295" s="55" t="s">
        <v>186</v>
      </c>
      <c r="C295" s="56"/>
      <c r="D295" s="6" t="s">
        <v>160</v>
      </c>
      <c r="E295" s="15">
        <v>120</v>
      </c>
      <c r="F295" s="16"/>
      <c r="G295" s="16"/>
    </row>
    <row r="296" spans="1:7" ht="15" customHeight="1" x14ac:dyDescent="0.25">
      <c r="A296" s="38">
        <v>3</v>
      </c>
      <c r="B296" s="55" t="s">
        <v>173</v>
      </c>
      <c r="C296" s="56"/>
      <c r="D296" s="6" t="s">
        <v>160</v>
      </c>
      <c r="E296" s="15">
        <v>132</v>
      </c>
      <c r="F296" s="16"/>
      <c r="G296" s="16"/>
    </row>
    <row r="297" spans="1:7" ht="15" customHeight="1" x14ac:dyDescent="0.25">
      <c r="A297" s="38">
        <v>4</v>
      </c>
      <c r="B297" s="55" t="s">
        <v>174</v>
      </c>
      <c r="C297" s="56"/>
      <c r="D297" s="6" t="s">
        <v>187</v>
      </c>
      <c r="E297" s="15">
        <v>4</v>
      </c>
      <c r="F297" s="16"/>
      <c r="G297" s="16"/>
    </row>
    <row r="298" spans="1:7" ht="15" customHeight="1" x14ac:dyDescent="0.25">
      <c r="A298" s="38">
        <v>5</v>
      </c>
      <c r="B298" s="55" t="s">
        <v>188</v>
      </c>
      <c r="C298" s="56"/>
      <c r="D298" s="6" t="s">
        <v>187</v>
      </c>
      <c r="E298" s="15">
        <v>1</v>
      </c>
      <c r="F298" s="16"/>
      <c r="G298" s="16"/>
    </row>
    <row r="299" spans="1:7" ht="15" customHeight="1" x14ac:dyDescent="0.25">
      <c r="A299" s="38">
        <v>6</v>
      </c>
      <c r="B299" s="57" t="s">
        <v>175</v>
      </c>
      <c r="C299" s="58"/>
      <c r="D299" s="9"/>
      <c r="E299" s="17"/>
      <c r="F299" s="16"/>
      <c r="G299" s="16"/>
    </row>
    <row r="300" spans="1:7" ht="15" customHeight="1" x14ac:dyDescent="0.25">
      <c r="A300" s="38">
        <v>7</v>
      </c>
      <c r="B300" s="55" t="s">
        <v>176</v>
      </c>
      <c r="C300" s="56"/>
      <c r="D300" s="6" t="s">
        <v>160</v>
      </c>
      <c r="E300" s="15">
        <v>355</v>
      </c>
      <c r="F300" s="16"/>
      <c r="G300" s="16"/>
    </row>
    <row r="301" spans="1:7" ht="15" customHeight="1" x14ac:dyDescent="0.25">
      <c r="A301" s="38">
        <v>8</v>
      </c>
      <c r="B301" s="55" t="s">
        <v>194</v>
      </c>
      <c r="C301" s="56"/>
      <c r="D301" s="6" t="s">
        <v>177</v>
      </c>
      <c r="E301" s="15">
        <v>2</v>
      </c>
      <c r="F301" s="8"/>
      <c r="G301" s="16"/>
    </row>
    <row r="302" spans="1:7" ht="15" customHeight="1" x14ac:dyDescent="0.25">
      <c r="A302" s="38">
        <v>9</v>
      </c>
      <c r="B302" s="55" t="s">
        <v>226</v>
      </c>
      <c r="C302" s="56"/>
      <c r="D302" s="6" t="s">
        <v>195</v>
      </c>
      <c r="E302" s="15">
        <v>30</v>
      </c>
      <c r="F302" s="8"/>
      <c r="G302" s="16"/>
    </row>
    <row r="303" spans="1:7" ht="15" customHeight="1" x14ac:dyDescent="0.25">
      <c r="A303" s="38">
        <v>10</v>
      </c>
      <c r="B303" s="55" t="s">
        <v>227</v>
      </c>
      <c r="C303" s="56"/>
      <c r="D303" s="6" t="s">
        <v>196</v>
      </c>
      <c r="E303" s="15">
        <v>5</v>
      </c>
      <c r="F303" s="16"/>
      <c r="G303" s="16"/>
    </row>
    <row r="304" spans="1:7" ht="15" customHeight="1" x14ac:dyDescent="0.25">
      <c r="A304" s="38">
        <v>11</v>
      </c>
      <c r="B304" s="57" t="s">
        <v>178</v>
      </c>
      <c r="C304" s="58"/>
      <c r="D304" s="9"/>
      <c r="E304" s="17"/>
      <c r="F304" s="16"/>
      <c r="G304" s="16"/>
    </row>
    <row r="305" spans="1:7" ht="15" customHeight="1" x14ac:dyDescent="0.25">
      <c r="A305" s="38">
        <v>12</v>
      </c>
      <c r="B305" s="55" t="s">
        <v>190</v>
      </c>
      <c r="C305" s="56"/>
      <c r="D305" s="6" t="s">
        <v>177</v>
      </c>
      <c r="E305" s="15">
        <v>314</v>
      </c>
      <c r="F305" s="16"/>
      <c r="G305" s="16"/>
    </row>
    <row r="306" spans="1:7" ht="15" customHeight="1" x14ac:dyDescent="0.25">
      <c r="A306" s="38">
        <v>13</v>
      </c>
      <c r="B306" s="55" t="s">
        <v>197</v>
      </c>
      <c r="C306" s="56"/>
      <c r="D306" s="6" t="s">
        <v>160</v>
      </c>
      <c r="E306" s="15">
        <v>5</v>
      </c>
      <c r="F306" s="16"/>
      <c r="G306" s="16"/>
    </row>
    <row r="307" spans="1:7" ht="15" customHeight="1" x14ac:dyDescent="0.25">
      <c r="A307" s="38">
        <v>14</v>
      </c>
      <c r="B307" s="55" t="s">
        <v>191</v>
      </c>
      <c r="C307" s="56"/>
      <c r="D307" s="6" t="s">
        <v>177</v>
      </c>
      <c r="E307" s="15">
        <v>162</v>
      </c>
      <c r="F307" s="16"/>
      <c r="G307" s="16"/>
    </row>
    <row r="308" spans="1:7" ht="15" customHeight="1" x14ac:dyDescent="0.25">
      <c r="A308" s="38">
        <v>15</v>
      </c>
      <c r="B308" s="57" t="s">
        <v>198</v>
      </c>
      <c r="C308" s="58"/>
      <c r="D308" s="9"/>
      <c r="E308" s="17"/>
      <c r="F308" s="16"/>
      <c r="G308" s="16"/>
    </row>
    <row r="309" spans="1:7" ht="15" customHeight="1" x14ac:dyDescent="0.25">
      <c r="A309" s="38">
        <v>16</v>
      </c>
      <c r="B309" s="55" t="s">
        <v>237</v>
      </c>
      <c r="C309" s="56"/>
      <c r="D309" s="6" t="s">
        <v>160</v>
      </c>
      <c r="E309" s="15">
        <v>60</v>
      </c>
      <c r="F309" s="16"/>
      <c r="G309" s="16"/>
    </row>
    <row r="310" spans="1:7" ht="24" customHeight="1" x14ac:dyDescent="0.25">
      <c r="A310" s="38">
        <v>17</v>
      </c>
      <c r="B310" s="59" t="s">
        <v>199</v>
      </c>
      <c r="C310" s="60"/>
      <c r="D310" s="6" t="s">
        <v>160</v>
      </c>
      <c r="E310" s="15">
        <v>2</v>
      </c>
      <c r="F310" s="16"/>
      <c r="G310" s="16"/>
    </row>
    <row r="311" spans="1:7" ht="22.5" customHeight="1" x14ac:dyDescent="0.25">
      <c r="A311" s="38">
        <v>18</v>
      </c>
      <c r="B311" s="59" t="s">
        <v>200</v>
      </c>
      <c r="C311" s="60"/>
      <c r="D311" s="6" t="s">
        <v>161</v>
      </c>
      <c r="E311" s="15">
        <v>2</v>
      </c>
      <c r="F311" s="8"/>
      <c r="G311" s="16"/>
    </row>
    <row r="312" spans="1:7" x14ac:dyDescent="0.25">
      <c r="A312" s="38">
        <v>19</v>
      </c>
      <c r="B312" s="55" t="s">
        <v>201</v>
      </c>
      <c r="C312" s="56"/>
      <c r="D312" s="6" t="s">
        <v>161</v>
      </c>
      <c r="E312" s="15">
        <v>2</v>
      </c>
      <c r="F312" s="16"/>
      <c r="G312" s="16"/>
    </row>
    <row r="313" spans="1:7" ht="15" customHeight="1" x14ac:dyDescent="0.25">
      <c r="A313" s="38">
        <v>20</v>
      </c>
      <c r="B313" s="55" t="s">
        <v>202</v>
      </c>
      <c r="C313" s="56"/>
      <c r="D313" s="6" t="s">
        <v>160</v>
      </c>
      <c r="E313" s="15">
        <v>48</v>
      </c>
      <c r="F313" s="16"/>
      <c r="G313" s="16"/>
    </row>
    <row r="314" spans="1:7" ht="15" customHeight="1" x14ac:dyDescent="0.25">
      <c r="A314" s="38">
        <v>21</v>
      </c>
      <c r="B314" s="59" t="s">
        <v>203</v>
      </c>
      <c r="C314" s="60"/>
      <c r="D314" s="6" t="s">
        <v>187</v>
      </c>
      <c r="E314" s="15">
        <v>16</v>
      </c>
      <c r="F314" s="16"/>
      <c r="G314" s="16"/>
    </row>
    <row r="315" spans="1:7" ht="15" customHeight="1" x14ac:dyDescent="0.25">
      <c r="A315" s="38">
        <v>22</v>
      </c>
      <c r="B315" s="55" t="s">
        <v>216</v>
      </c>
      <c r="C315" s="56"/>
      <c r="D315" s="6" t="s">
        <v>187</v>
      </c>
      <c r="E315" s="15">
        <v>16</v>
      </c>
      <c r="F315" s="16"/>
      <c r="G315" s="16"/>
    </row>
    <row r="316" spans="1:7" ht="15" customHeight="1" x14ac:dyDescent="0.25">
      <c r="A316" s="38">
        <v>23</v>
      </c>
      <c r="B316" s="55" t="s">
        <v>205</v>
      </c>
      <c r="C316" s="56"/>
      <c r="D316" s="6" t="s">
        <v>187</v>
      </c>
      <c r="E316" s="15">
        <v>2</v>
      </c>
      <c r="F316" s="16"/>
      <c r="G316" s="16"/>
    </row>
    <row r="317" spans="1:7" ht="15" customHeight="1" x14ac:dyDescent="0.25">
      <c r="A317" s="38">
        <v>24</v>
      </c>
      <c r="B317" s="57" t="s">
        <v>179</v>
      </c>
      <c r="C317" s="58"/>
      <c r="D317" s="9"/>
      <c r="E317" s="17"/>
      <c r="F317" s="16"/>
      <c r="G317" s="16"/>
    </row>
    <row r="318" spans="1:7" ht="15" customHeight="1" x14ac:dyDescent="0.25">
      <c r="A318" s="38">
        <v>25</v>
      </c>
      <c r="B318" s="55" t="s">
        <v>180</v>
      </c>
      <c r="C318" s="56"/>
      <c r="D318" s="6" t="s">
        <v>177</v>
      </c>
      <c r="E318" s="15">
        <v>18</v>
      </c>
      <c r="F318" s="16"/>
      <c r="G318" s="16"/>
    </row>
    <row r="319" spans="1:7" ht="15" customHeight="1" x14ac:dyDescent="0.25">
      <c r="A319" s="38">
        <v>26</v>
      </c>
      <c r="B319" s="55" t="s">
        <v>181</v>
      </c>
      <c r="C319" s="56"/>
      <c r="D319" s="10" t="s">
        <v>177</v>
      </c>
      <c r="E319" s="15">
        <v>314</v>
      </c>
      <c r="F319" s="16"/>
      <c r="G319" s="16"/>
    </row>
    <row r="320" spans="1:7" ht="15" customHeight="1" x14ac:dyDescent="0.25">
      <c r="A320" s="38">
        <v>27</v>
      </c>
      <c r="B320" s="55" t="s">
        <v>229</v>
      </c>
      <c r="C320" s="56"/>
      <c r="D320" s="6" t="s">
        <v>177</v>
      </c>
      <c r="E320" s="15">
        <v>20</v>
      </c>
      <c r="F320" s="16"/>
      <c r="G320" s="16"/>
    </row>
    <row r="321" spans="1:7" ht="15" customHeight="1" x14ac:dyDescent="0.25">
      <c r="A321" s="38">
        <v>28</v>
      </c>
      <c r="B321" s="55" t="s">
        <v>206</v>
      </c>
      <c r="C321" s="56"/>
      <c r="D321" s="6" t="s">
        <v>177</v>
      </c>
      <c r="E321" s="15">
        <v>42</v>
      </c>
      <c r="F321" s="16"/>
      <c r="G321" s="16"/>
    </row>
    <row r="322" spans="1:7" ht="15" customHeight="1" x14ac:dyDescent="0.25">
      <c r="A322" s="38">
        <v>29</v>
      </c>
      <c r="B322" s="57" t="s">
        <v>207</v>
      </c>
      <c r="C322" s="58"/>
      <c r="D322" s="19"/>
      <c r="E322" s="20"/>
      <c r="F322" s="16"/>
      <c r="G322" s="16"/>
    </row>
    <row r="323" spans="1:7" ht="15" customHeight="1" x14ac:dyDescent="0.25">
      <c r="A323" s="38">
        <v>30</v>
      </c>
      <c r="B323" s="59" t="s">
        <v>259</v>
      </c>
      <c r="C323" s="60"/>
      <c r="D323" s="6" t="s">
        <v>187</v>
      </c>
      <c r="E323" s="15">
        <v>16</v>
      </c>
      <c r="F323" s="16"/>
      <c r="G323" s="16"/>
    </row>
    <row r="324" spans="1:7" ht="15" customHeight="1" x14ac:dyDescent="0.25">
      <c r="A324" s="38">
        <v>31</v>
      </c>
      <c r="B324" s="55" t="s">
        <v>208</v>
      </c>
      <c r="C324" s="56"/>
      <c r="D324" s="6" t="s">
        <v>187</v>
      </c>
      <c r="E324" s="15">
        <v>2</v>
      </c>
      <c r="F324" s="16"/>
      <c r="G324" s="16"/>
    </row>
    <row r="325" spans="1:7" ht="15" customHeight="1" x14ac:dyDescent="0.25">
      <c r="A325" s="38">
        <v>32</v>
      </c>
      <c r="B325" s="55" t="s">
        <v>230</v>
      </c>
      <c r="C325" s="56"/>
      <c r="D325" s="6" t="s">
        <v>160</v>
      </c>
      <c r="E325" s="15">
        <v>60</v>
      </c>
      <c r="F325" s="16"/>
      <c r="G325" s="16"/>
    </row>
    <row r="326" spans="1:7" ht="15" customHeight="1" x14ac:dyDescent="0.25">
      <c r="A326" s="38">
        <v>33</v>
      </c>
      <c r="B326" s="55" t="s">
        <v>231</v>
      </c>
      <c r="C326" s="56"/>
      <c r="D326" s="6" t="s">
        <v>161</v>
      </c>
      <c r="E326" s="15">
        <v>1</v>
      </c>
      <c r="F326" s="16"/>
      <c r="G326" s="16"/>
    </row>
    <row r="327" spans="1:7" ht="15" customHeight="1" x14ac:dyDescent="0.25">
      <c r="A327" s="38">
        <v>34</v>
      </c>
      <c r="B327" s="57" t="s">
        <v>182</v>
      </c>
      <c r="C327" s="58"/>
      <c r="D327" s="9"/>
      <c r="E327" s="17"/>
      <c r="F327" s="16"/>
      <c r="G327" s="16"/>
    </row>
    <row r="328" spans="1:7" ht="15" customHeight="1" x14ac:dyDescent="0.25">
      <c r="A328" s="38">
        <v>35</v>
      </c>
      <c r="B328" s="55" t="s">
        <v>192</v>
      </c>
      <c r="C328" s="56"/>
      <c r="D328" s="6" t="s">
        <v>177</v>
      </c>
      <c r="E328" s="15">
        <v>1</v>
      </c>
      <c r="F328" s="16"/>
      <c r="G328" s="16"/>
    </row>
    <row r="329" spans="1:7" ht="15" customHeight="1" x14ac:dyDescent="0.25">
      <c r="A329" s="38"/>
      <c r="B329" s="55" t="s">
        <v>209</v>
      </c>
      <c r="C329" s="56"/>
      <c r="D329" s="6" t="s">
        <v>177</v>
      </c>
      <c r="E329" s="15">
        <v>26</v>
      </c>
      <c r="F329" s="16"/>
      <c r="G329" s="16"/>
    </row>
    <row r="330" spans="1:7" ht="15" customHeight="1" x14ac:dyDescent="0.25">
      <c r="A330" s="38">
        <v>37</v>
      </c>
      <c r="B330" s="57" t="s">
        <v>183</v>
      </c>
      <c r="C330" s="58"/>
      <c r="D330" s="9"/>
      <c r="E330" s="17"/>
      <c r="F330" s="16"/>
      <c r="G330" s="16"/>
    </row>
    <row r="331" spans="1:7" ht="15" customHeight="1" x14ac:dyDescent="0.25">
      <c r="A331" s="38">
        <v>38</v>
      </c>
      <c r="B331" s="55" t="s">
        <v>217</v>
      </c>
      <c r="C331" s="56"/>
      <c r="D331" s="10" t="s">
        <v>218</v>
      </c>
      <c r="E331" s="19">
        <v>50</v>
      </c>
      <c r="F331" s="16"/>
      <c r="G331" s="32"/>
    </row>
    <row r="332" spans="1:7" ht="15" customHeight="1" x14ac:dyDescent="0.25">
      <c r="A332" s="43"/>
      <c r="B332" s="54" t="s">
        <v>210</v>
      </c>
      <c r="C332" s="54"/>
      <c r="D332" s="54"/>
      <c r="E332" s="54"/>
      <c r="F332" s="22"/>
      <c r="G332" s="24"/>
    </row>
    <row r="333" spans="1:7" ht="15" customHeight="1" x14ac:dyDescent="0.25">
      <c r="A333" s="43"/>
      <c r="B333" s="54" t="s">
        <v>211</v>
      </c>
      <c r="C333" s="54"/>
      <c r="D333" s="54"/>
      <c r="E333" s="54"/>
      <c r="F333" s="22"/>
      <c r="G333" s="25"/>
    </row>
    <row r="334" spans="1:7" ht="15" customHeight="1" x14ac:dyDescent="0.25">
      <c r="A334" s="43"/>
      <c r="B334" s="54" t="s">
        <v>212</v>
      </c>
      <c r="C334" s="54"/>
      <c r="D334" s="54"/>
      <c r="E334" s="54"/>
      <c r="F334" s="23" t="s">
        <v>260</v>
      </c>
      <c r="G334" s="25"/>
    </row>
    <row r="335" spans="1:7" ht="15" customHeight="1" x14ac:dyDescent="0.25">
      <c r="A335" s="43"/>
      <c r="B335" s="54" t="s">
        <v>213</v>
      </c>
      <c r="C335" s="54"/>
      <c r="D335" s="54"/>
      <c r="E335" s="54"/>
      <c r="F335" s="23">
        <v>0</v>
      </c>
      <c r="G335" s="25"/>
    </row>
    <row r="336" spans="1:7" ht="15" customHeight="1" x14ac:dyDescent="0.25">
      <c r="A336" s="43"/>
      <c r="B336" s="54" t="s">
        <v>214</v>
      </c>
      <c r="C336" s="54"/>
      <c r="D336" s="54"/>
      <c r="E336" s="54"/>
      <c r="F336" s="23" t="s">
        <v>260</v>
      </c>
      <c r="G336" s="25"/>
    </row>
    <row r="337" spans="1:9" ht="15" customHeight="1" x14ac:dyDescent="0.25">
      <c r="A337" s="43"/>
      <c r="B337" s="54" t="s">
        <v>165</v>
      </c>
      <c r="C337" s="54"/>
      <c r="D337" s="54"/>
      <c r="E337" s="54"/>
      <c r="F337" s="23">
        <v>0.19</v>
      </c>
      <c r="G337" s="25"/>
    </row>
    <row r="338" spans="1:9" ht="15" customHeight="1" x14ac:dyDescent="0.25">
      <c r="A338" s="43"/>
      <c r="B338" s="54" t="s">
        <v>210</v>
      </c>
      <c r="C338" s="54"/>
      <c r="D338" s="54"/>
      <c r="E338" s="54"/>
      <c r="F338" s="22"/>
      <c r="G338" s="24"/>
    </row>
    <row r="339" spans="1:9" ht="15" customHeight="1" x14ac:dyDescent="0.25">
      <c r="A339" s="21"/>
      <c r="B339" s="39"/>
      <c r="C339" s="39"/>
      <c r="D339" s="39"/>
      <c r="E339" s="39"/>
      <c r="F339" s="40"/>
      <c r="G339" s="41"/>
    </row>
    <row r="340" spans="1:9" ht="15" customHeight="1" x14ac:dyDescent="0.3">
      <c r="A340" s="74" t="s">
        <v>166</v>
      </c>
      <c r="B340" s="75"/>
      <c r="C340" s="75"/>
      <c r="D340" s="75"/>
      <c r="E340" s="75"/>
      <c r="F340" s="75"/>
      <c r="G340" s="76"/>
    </row>
    <row r="341" spans="1:9" ht="15" customHeight="1" x14ac:dyDescent="0.25">
      <c r="A341" s="71" t="s">
        <v>238</v>
      </c>
      <c r="B341" s="72"/>
      <c r="C341" s="72"/>
      <c r="D341" s="72"/>
      <c r="E341" s="72"/>
      <c r="F341" s="72"/>
      <c r="G341" s="73"/>
    </row>
    <row r="342" spans="1:9" ht="15" customHeight="1" x14ac:dyDescent="0.25">
      <c r="A342" s="37" t="s">
        <v>167</v>
      </c>
      <c r="B342" s="67" t="s">
        <v>168</v>
      </c>
      <c r="C342" s="68"/>
      <c r="D342" s="37" t="s">
        <v>169</v>
      </c>
      <c r="E342" s="37" t="s">
        <v>170</v>
      </c>
      <c r="F342" s="37"/>
      <c r="G342" s="37"/>
    </row>
    <row r="343" spans="1:9" ht="15" customHeight="1" x14ac:dyDescent="0.25">
      <c r="A343" s="37"/>
      <c r="B343" s="69"/>
      <c r="C343" s="70"/>
      <c r="D343" s="37"/>
      <c r="E343" s="4" t="s">
        <v>162</v>
      </c>
      <c r="F343" s="4" t="s">
        <v>171</v>
      </c>
      <c r="G343" s="4" t="s">
        <v>172</v>
      </c>
    </row>
    <row r="344" spans="1:9" ht="15" customHeight="1" x14ac:dyDescent="0.25">
      <c r="A344" s="35">
        <v>1</v>
      </c>
      <c r="B344" s="57" t="s">
        <v>159</v>
      </c>
      <c r="C344" s="58"/>
      <c r="D344" s="35"/>
      <c r="E344" s="35"/>
      <c r="F344" s="8"/>
      <c r="G344" s="5"/>
    </row>
    <row r="345" spans="1:9" ht="15" customHeight="1" x14ac:dyDescent="0.25">
      <c r="A345" s="34">
        <v>2</v>
      </c>
      <c r="B345" s="55" t="s">
        <v>225</v>
      </c>
      <c r="C345" s="56"/>
      <c r="D345" s="6" t="s">
        <v>160</v>
      </c>
      <c r="E345" s="7">
        <v>84</v>
      </c>
      <c r="F345" s="8"/>
      <c r="G345" s="8"/>
    </row>
    <row r="346" spans="1:9" ht="15" customHeight="1" x14ac:dyDescent="0.25">
      <c r="A346" s="35">
        <v>3</v>
      </c>
      <c r="B346" s="55" t="s">
        <v>173</v>
      </c>
      <c r="C346" s="56"/>
      <c r="D346" s="6" t="s">
        <v>160</v>
      </c>
      <c r="E346" s="7">
        <v>180</v>
      </c>
      <c r="F346" s="8"/>
      <c r="G346" s="8"/>
    </row>
    <row r="347" spans="1:9" ht="15" customHeight="1" x14ac:dyDescent="0.25">
      <c r="A347" s="34">
        <v>4</v>
      </c>
      <c r="B347" s="55" t="s">
        <v>174</v>
      </c>
      <c r="C347" s="56"/>
      <c r="D347" s="6" t="s">
        <v>187</v>
      </c>
      <c r="E347" s="7">
        <v>2</v>
      </c>
      <c r="F347" s="8"/>
      <c r="G347" s="8"/>
    </row>
    <row r="348" spans="1:9" ht="15" customHeight="1" x14ac:dyDescent="0.25">
      <c r="A348" s="35">
        <v>5</v>
      </c>
      <c r="B348" s="55" t="s">
        <v>188</v>
      </c>
      <c r="C348" s="56"/>
      <c r="D348" s="6" t="s">
        <v>187</v>
      </c>
      <c r="E348" s="7">
        <v>1</v>
      </c>
      <c r="F348" s="8"/>
      <c r="G348" s="8"/>
    </row>
    <row r="349" spans="1:9" ht="15" customHeight="1" x14ac:dyDescent="0.25">
      <c r="A349" s="34">
        <v>6</v>
      </c>
      <c r="B349" s="57" t="s">
        <v>175</v>
      </c>
      <c r="C349" s="58"/>
      <c r="D349" s="9"/>
      <c r="E349" s="9"/>
      <c r="F349" s="8"/>
      <c r="G349" s="8"/>
    </row>
    <row r="350" spans="1:9" ht="15" customHeight="1" x14ac:dyDescent="0.25">
      <c r="A350" s="35">
        <v>7</v>
      </c>
      <c r="B350" s="55" t="s">
        <v>176</v>
      </c>
      <c r="C350" s="56"/>
      <c r="D350" s="6" t="s">
        <v>160</v>
      </c>
      <c r="E350" s="7">
        <v>20</v>
      </c>
      <c r="F350" s="8"/>
      <c r="G350" s="8"/>
    </row>
    <row r="351" spans="1:9" ht="30.75" customHeight="1" x14ac:dyDescent="0.25">
      <c r="A351" s="34">
        <v>8</v>
      </c>
      <c r="B351" s="59" t="s">
        <v>189</v>
      </c>
      <c r="C351" s="60"/>
      <c r="D351" s="6" t="s">
        <v>177</v>
      </c>
      <c r="E351" s="7">
        <v>3</v>
      </c>
      <c r="F351" s="8"/>
      <c r="G351" s="8"/>
      <c r="I351" s="8"/>
    </row>
    <row r="352" spans="1:9" ht="15" customHeight="1" x14ac:dyDescent="0.25">
      <c r="A352" s="35">
        <v>9</v>
      </c>
      <c r="B352" s="57" t="s">
        <v>178</v>
      </c>
      <c r="C352" s="58"/>
      <c r="D352" s="9"/>
      <c r="E352" s="9"/>
      <c r="F352" s="8"/>
      <c r="G352" s="8"/>
      <c r="I352" s="8"/>
    </row>
    <row r="353" spans="1:7" ht="15" customHeight="1" x14ac:dyDescent="0.25">
      <c r="A353" s="34">
        <v>10</v>
      </c>
      <c r="B353" s="55" t="s">
        <v>190</v>
      </c>
      <c r="C353" s="56"/>
      <c r="D353" s="6" t="s">
        <v>177</v>
      </c>
      <c r="E353" s="7">
        <v>120</v>
      </c>
      <c r="F353" s="8"/>
      <c r="G353" s="8"/>
    </row>
    <row r="354" spans="1:7" ht="15" customHeight="1" x14ac:dyDescent="0.25">
      <c r="A354" s="35">
        <v>11</v>
      </c>
      <c r="B354" s="55" t="s">
        <v>191</v>
      </c>
      <c r="C354" s="56"/>
      <c r="D354" s="6" t="s">
        <v>177</v>
      </c>
      <c r="E354" s="7">
        <v>28</v>
      </c>
      <c r="F354" s="8"/>
      <c r="G354" s="8"/>
    </row>
    <row r="355" spans="1:7" ht="15" customHeight="1" x14ac:dyDescent="0.25">
      <c r="A355" s="34">
        <v>12</v>
      </c>
      <c r="B355" s="57" t="s">
        <v>198</v>
      </c>
      <c r="C355" s="58"/>
      <c r="D355" s="9"/>
      <c r="E355" s="9"/>
      <c r="F355" s="8"/>
      <c r="G355" s="8"/>
    </row>
    <row r="356" spans="1:7" ht="15" customHeight="1" x14ac:dyDescent="0.25">
      <c r="A356" s="35">
        <v>13</v>
      </c>
      <c r="B356" s="55" t="s">
        <v>219</v>
      </c>
      <c r="C356" s="56"/>
      <c r="D356" s="6" t="s">
        <v>160</v>
      </c>
      <c r="E356" s="7">
        <v>84</v>
      </c>
      <c r="F356" s="8"/>
      <c r="G356" s="8"/>
    </row>
    <row r="357" spans="1:7" ht="27.75" customHeight="1" x14ac:dyDescent="0.25">
      <c r="A357" s="34">
        <v>14</v>
      </c>
      <c r="B357" s="59" t="s">
        <v>199</v>
      </c>
      <c r="C357" s="60"/>
      <c r="D357" s="6" t="s">
        <v>160</v>
      </c>
      <c r="E357" s="7">
        <v>1</v>
      </c>
      <c r="F357" s="8"/>
      <c r="G357" s="8"/>
    </row>
    <row r="358" spans="1:7" ht="27" customHeight="1" x14ac:dyDescent="0.25">
      <c r="A358" s="35">
        <v>15</v>
      </c>
      <c r="B358" s="59" t="s">
        <v>200</v>
      </c>
      <c r="C358" s="60"/>
      <c r="D358" s="6" t="s">
        <v>161</v>
      </c>
      <c r="E358" s="7">
        <v>2</v>
      </c>
      <c r="F358" s="8"/>
      <c r="G358" s="8"/>
    </row>
    <row r="359" spans="1:7" ht="15" customHeight="1" x14ac:dyDescent="0.25">
      <c r="A359" s="34">
        <v>16</v>
      </c>
      <c r="B359" s="55" t="s">
        <v>201</v>
      </c>
      <c r="C359" s="56"/>
      <c r="D359" s="6" t="s">
        <v>161</v>
      </c>
      <c r="E359" s="7">
        <v>4</v>
      </c>
      <c r="F359" s="8"/>
      <c r="G359" s="8"/>
    </row>
    <row r="360" spans="1:7" ht="15" customHeight="1" x14ac:dyDescent="0.25">
      <c r="A360" s="35">
        <v>17</v>
      </c>
      <c r="B360" s="55" t="s">
        <v>202</v>
      </c>
      <c r="C360" s="56"/>
      <c r="D360" s="6" t="s">
        <v>160</v>
      </c>
      <c r="E360" s="7">
        <v>36</v>
      </c>
      <c r="F360" s="8"/>
      <c r="G360" s="8"/>
    </row>
    <row r="361" spans="1:7" ht="15" customHeight="1" x14ac:dyDescent="0.25">
      <c r="A361" s="34">
        <v>18</v>
      </c>
      <c r="B361" s="55" t="s">
        <v>203</v>
      </c>
      <c r="C361" s="56"/>
      <c r="D361" s="6" t="s">
        <v>187</v>
      </c>
      <c r="E361" s="7">
        <v>6</v>
      </c>
      <c r="F361" s="8"/>
      <c r="G361" s="8"/>
    </row>
    <row r="362" spans="1:7" ht="15" customHeight="1" x14ac:dyDescent="0.25">
      <c r="A362" s="35">
        <v>19</v>
      </c>
      <c r="B362" s="55" t="s">
        <v>215</v>
      </c>
      <c r="C362" s="56"/>
      <c r="D362" s="6" t="s">
        <v>187</v>
      </c>
      <c r="E362" s="7">
        <v>6</v>
      </c>
      <c r="F362" s="8"/>
      <c r="G362" s="8"/>
    </row>
    <row r="363" spans="1:7" ht="15" customHeight="1" x14ac:dyDescent="0.25">
      <c r="A363" s="34">
        <v>20</v>
      </c>
      <c r="B363" s="55" t="s">
        <v>205</v>
      </c>
      <c r="C363" s="56"/>
      <c r="D363" s="6" t="s">
        <v>187</v>
      </c>
      <c r="E363" s="7">
        <v>4</v>
      </c>
      <c r="F363" s="8"/>
      <c r="G363" s="8"/>
    </row>
    <row r="364" spans="1:7" ht="15" customHeight="1" x14ac:dyDescent="0.25">
      <c r="A364" s="35">
        <v>21</v>
      </c>
      <c r="B364" s="57" t="s">
        <v>179</v>
      </c>
      <c r="C364" s="58"/>
      <c r="D364" s="9"/>
      <c r="E364" s="9"/>
      <c r="F364" s="8"/>
      <c r="G364" s="8">
        <f t="shared" ref="G364" si="0">E364*F364</f>
        <v>0</v>
      </c>
    </row>
    <row r="365" spans="1:7" ht="15" customHeight="1" x14ac:dyDescent="0.25">
      <c r="A365" s="34">
        <v>22</v>
      </c>
      <c r="B365" s="55" t="s">
        <v>180</v>
      </c>
      <c r="C365" s="56"/>
      <c r="D365" s="6" t="s">
        <v>177</v>
      </c>
      <c r="E365" s="7">
        <v>8</v>
      </c>
      <c r="F365" s="8"/>
      <c r="G365" s="8"/>
    </row>
    <row r="366" spans="1:7" ht="15" customHeight="1" x14ac:dyDescent="0.25">
      <c r="A366" s="35">
        <v>23</v>
      </c>
      <c r="B366" s="55" t="s">
        <v>181</v>
      </c>
      <c r="C366" s="56"/>
      <c r="D366" s="6" t="s">
        <v>177</v>
      </c>
      <c r="E366" s="7">
        <v>120</v>
      </c>
      <c r="F366" s="8"/>
      <c r="G366" s="8"/>
    </row>
    <row r="367" spans="1:7" ht="15" customHeight="1" x14ac:dyDescent="0.25">
      <c r="A367" s="34">
        <v>24</v>
      </c>
      <c r="B367" s="55" t="s">
        <v>220</v>
      </c>
      <c r="C367" s="56"/>
      <c r="D367" s="6" t="s">
        <v>177</v>
      </c>
      <c r="E367" s="7">
        <v>12</v>
      </c>
      <c r="F367" s="8"/>
      <c r="G367" s="8"/>
    </row>
    <row r="368" spans="1:7" ht="15" customHeight="1" x14ac:dyDescent="0.25">
      <c r="A368" s="35">
        <v>25</v>
      </c>
      <c r="B368" s="57" t="s">
        <v>182</v>
      </c>
      <c r="C368" s="58"/>
      <c r="D368" s="9"/>
      <c r="E368" s="9"/>
      <c r="F368" s="8"/>
      <c r="G368" s="8"/>
    </row>
    <row r="369" spans="1:7" ht="15" customHeight="1" x14ac:dyDescent="0.25">
      <c r="A369" s="34">
        <v>26</v>
      </c>
      <c r="B369" s="55" t="s">
        <v>192</v>
      </c>
      <c r="C369" s="56"/>
      <c r="D369" s="6" t="s">
        <v>177</v>
      </c>
      <c r="E369" s="7">
        <v>0.5</v>
      </c>
      <c r="F369" s="8"/>
      <c r="G369" s="8"/>
    </row>
    <row r="370" spans="1:7" ht="15" customHeight="1" x14ac:dyDescent="0.25">
      <c r="A370" s="35">
        <v>27</v>
      </c>
      <c r="B370" s="55" t="s">
        <v>221</v>
      </c>
      <c r="C370" s="56"/>
      <c r="D370" s="6" t="s">
        <v>177</v>
      </c>
      <c r="E370" s="7">
        <v>3</v>
      </c>
      <c r="F370" s="8"/>
      <c r="G370" s="8"/>
    </row>
    <row r="371" spans="1:7" ht="15" customHeight="1" x14ac:dyDescent="0.25">
      <c r="A371" s="34">
        <v>28</v>
      </c>
      <c r="B371" s="57" t="s">
        <v>183</v>
      </c>
      <c r="C371" s="58"/>
      <c r="D371" s="9"/>
      <c r="E371" s="9"/>
      <c r="F371" s="8"/>
      <c r="G371" s="8"/>
    </row>
    <row r="372" spans="1:7" ht="15" customHeight="1" x14ac:dyDescent="0.25">
      <c r="A372" s="35">
        <v>29</v>
      </c>
      <c r="B372" s="55" t="s">
        <v>222</v>
      </c>
      <c r="C372" s="56"/>
      <c r="D372" s="6" t="s">
        <v>184</v>
      </c>
      <c r="E372" s="7">
        <v>36</v>
      </c>
      <c r="F372" s="8"/>
      <c r="G372" s="8"/>
    </row>
    <row r="373" spans="1:7" ht="15" customHeight="1" x14ac:dyDescent="0.25">
      <c r="A373" s="43"/>
      <c r="B373" s="54" t="s">
        <v>210</v>
      </c>
      <c r="C373" s="54"/>
      <c r="D373" s="54"/>
      <c r="E373" s="54"/>
      <c r="F373" s="22"/>
      <c r="G373" s="24"/>
    </row>
    <row r="374" spans="1:7" ht="15" customHeight="1" x14ac:dyDescent="0.25">
      <c r="A374" s="43"/>
      <c r="B374" s="54" t="s">
        <v>211</v>
      </c>
      <c r="C374" s="54"/>
      <c r="D374" s="54"/>
      <c r="E374" s="54"/>
      <c r="F374" s="22"/>
      <c r="G374" s="25"/>
    </row>
    <row r="375" spans="1:7" ht="15" customHeight="1" x14ac:dyDescent="0.25">
      <c r="A375" s="43"/>
      <c r="B375" s="54" t="s">
        <v>212</v>
      </c>
      <c r="C375" s="54"/>
      <c r="D375" s="54"/>
      <c r="E375" s="54"/>
      <c r="F375" s="23" t="s">
        <v>260</v>
      </c>
      <c r="G375" s="25"/>
    </row>
    <row r="376" spans="1:7" ht="15" customHeight="1" x14ac:dyDescent="0.25">
      <c r="A376" s="43"/>
      <c r="B376" s="54" t="s">
        <v>213</v>
      </c>
      <c r="C376" s="54"/>
      <c r="D376" s="54"/>
      <c r="E376" s="54"/>
      <c r="F376" s="23">
        <v>0</v>
      </c>
      <c r="G376" s="25"/>
    </row>
    <row r="377" spans="1:7" ht="15" customHeight="1" x14ac:dyDescent="0.25">
      <c r="A377" s="43"/>
      <c r="B377" s="54" t="s">
        <v>214</v>
      </c>
      <c r="C377" s="54"/>
      <c r="D377" s="54"/>
      <c r="E377" s="54"/>
      <c r="F377" s="23" t="s">
        <v>260</v>
      </c>
      <c r="G377" s="25"/>
    </row>
    <row r="378" spans="1:7" ht="15" customHeight="1" x14ac:dyDescent="0.25">
      <c r="A378" s="43"/>
      <c r="B378" s="54" t="s">
        <v>165</v>
      </c>
      <c r="C378" s="54"/>
      <c r="D378" s="54"/>
      <c r="E378" s="54"/>
      <c r="F378" s="23">
        <v>0.19</v>
      </c>
      <c r="G378" s="25"/>
    </row>
    <row r="379" spans="1:7" ht="15" customHeight="1" x14ac:dyDescent="0.25">
      <c r="A379" s="43"/>
      <c r="B379" s="54" t="s">
        <v>210</v>
      </c>
      <c r="C379" s="54"/>
      <c r="D379" s="54"/>
      <c r="E379" s="54"/>
      <c r="F379" s="22"/>
      <c r="G379" s="24"/>
    </row>
    <row r="380" spans="1:7" ht="15" customHeight="1" x14ac:dyDescent="0.25">
      <c r="A380" s="26"/>
      <c r="B380" s="27"/>
      <c r="C380" s="27"/>
      <c r="D380" s="28"/>
      <c r="E380" s="29"/>
      <c r="F380" s="30"/>
      <c r="G380" s="31"/>
    </row>
    <row r="381" spans="1:7" ht="15" customHeight="1" x14ac:dyDescent="0.3">
      <c r="A381" s="64" t="s">
        <v>166</v>
      </c>
      <c r="B381" s="64"/>
      <c r="C381" s="64"/>
      <c r="D381" s="64"/>
      <c r="E381" s="64"/>
      <c r="F381" s="64"/>
      <c r="G381" s="64"/>
    </row>
    <row r="382" spans="1:7" ht="15" customHeight="1" x14ac:dyDescent="0.25">
      <c r="A382" s="65" t="s">
        <v>239</v>
      </c>
      <c r="B382" s="65"/>
      <c r="C382" s="65"/>
      <c r="D382" s="65"/>
      <c r="E382" s="65"/>
      <c r="F382" s="65"/>
      <c r="G382" s="65"/>
    </row>
    <row r="383" spans="1:7" ht="15" customHeight="1" x14ac:dyDescent="0.25">
      <c r="A383" s="66" t="s">
        <v>167</v>
      </c>
      <c r="B383" s="67" t="s">
        <v>168</v>
      </c>
      <c r="C383" s="68"/>
      <c r="D383" s="66" t="s">
        <v>169</v>
      </c>
      <c r="E383" s="66" t="s">
        <v>170</v>
      </c>
      <c r="F383" s="66"/>
      <c r="G383" s="66"/>
    </row>
    <row r="384" spans="1:7" ht="15" customHeight="1" x14ac:dyDescent="0.25">
      <c r="A384" s="66"/>
      <c r="B384" s="69"/>
      <c r="C384" s="70"/>
      <c r="D384" s="66"/>
      <c r="E384" s="4" t="s">
        <v>162</v>
      </c>
      <c r="F384" s="4" t="s">
        <v>171</v>
      </c>
      <c r="G384" s="4" t="s">
        <v>172</v>
      </c>
    </row>
    <row r="385" spans="1:7" ht="15" customHeight="1" x14ac:dyDescent="0.25">
      <c r="A385" s="35">
        <v>1</v>
      </c>
      <c r="B385" s="57" t="s">
        <v>159</v>
      </c>
      <c r="C385" s="58"/>
      <c r="D385" s="61"/>
      <c r="E385" s="61"/>
      <c r="F385" s="61"/>
      <c r="G385" s="5"/>
    </row>
    <row r="386" spans="1:7" ht="15" customHeight="1" x14ac:dyDescent="0.25">
      <c r="A386" s="34">
        <v>2</v>
      </c>
      <c r="B386" s="55" t="s">
        <v>186</v>
      </c>
      <c r="C386" s="56"/>
      <c r="D386" s="10" t="s">
        <v>160</v>
      </c>
      <c r="E386" s="33">
        <v>84</v>
      </c>
      <c r="F386" s="8"/>
      <c r="G386" s="8"/>
    </row>
    <row r="387" spans="1:7" ht="15" customHeight="1" x14ac:dyDescent="0.25">
      <c r="A387" s="35">
        <v>3</v>
      </c>
      <c r="B387" s="55" t="s">
        <v>174</v>
      </c>
      <c r="C387" s="56"/>
      <c r="D387" s="10" t="s">
        <v>187</v>
      </c>
      <c r="E387" s="7">
        <v>1</v>
      </c>
      <c r="F387" s="8"/>
      <c r="G387" s="8"/>
    </row>
    <row r="388" spans="1:7" ht="15" customHeight="1" x14ac:dyDescent="0.25">
      <c r="A388" s="34">
        <v>4</v>
      </c>
      <c r="B388" s="57" t="s">
        <v>175</v>
      </c>
      <c r="C388" s="58"/>
      <c r="D388" s="5"/>
      <c r="E388" s="9"/>
      <c r="F388" s="8"/>
      <c r="G388" s="8"/>
    </row>
    <row r="389" spans="1:7" ht="15" customHeight="1" x14ac:dyDescent="0.25">
      <c r="A389" s="35">
        <v>5</v>
      </c>
      <c r="B389" s="55" t="s">
        <v>176</v>
      </c>
      <c r="C389" s="56"/>
      <c r="D389" s="10" t="s">
        <v>160</v>
      </c>
      <c r="E389" s="7">
        <v>10</v>
      </c>
      <c r="F389" s="8"/>
      <c r="G389" s="8"/>
    </row>
    <row r="390" spans="1:7" ht="24" customHeight="1" x14ac:dyDescent="0.25">
      <c r="A390" s="34">
        <v>6</v>
      </c>
      <c r="B390" s="59" t="s">
        <v>189</v>
      </c>
      <c r="C390" s="60"/>
      <c r="D390" s="10" t="s">
        <v>177</v>
      </c>
      <c r="E390" s="7">
        <v>1</v>
      </c>
      <c r="F390" s="8"/>
      <c r="G390" s="8"/>
    </row>
    <row r="391" spans="1:7" ht="15" customHeight="1" x14ac:dyDescent="0.25">
      <c r="A391" s="35">
        <v>7</v>
      </c>
      <c r="B391" s="57" t="s">
        <v>178</v>
      </c>
      <c r="C391" s="58"/>
      <c r="D391" s="5"/>
      <c r="E391" s="9"/>
      <c r="F391" s="8"/>
      <c r="G391" s="8"/>
    </row>
    <row r="392" spans="1:7" ht="15" customHeight="1" x14ac:dyDescent="0.25">
      <c r="A392" s="34">
        <v>8</v>
      </c>
      <c r="B392" s="55" t="s">
        <v>190</v>
      </c>
      <c r="C392" s="56"/>
      <c r="D392" s="10" t="s">
        <v>177</v>
      </c>
      <c r="E392" s="7">
        <v>46</v>
      </c>
      <c r="F392" s="8"/>
      <c r="G392" s="8"/>
    </row>
    <row r="393" spans="1:7" ht="15" customHeight="1" x14ac:dyDescent="0.25">
      <c r="A393" s="35">
        <v>9</v>
      </c>
      <c r="B393" s="55" t="s">
        <v>191</v>
      </c>
      <c r="C393" s="56"/>
      <c r="D393" s="10" t="s">
        <v>177</v>
      </c>
      <c r="E393" s="7">
        <v>23</v>
      </c>
      <c r="F393" s="8"/>
      <c r="G393" s="8"/>
    </row>
    <row r="394" spans="1:7" ht="15" customHeight="1" x14ac:dyDescent="0.25">
      <c r="A394" s="34">
        <v>10</v>
      </c>
      <c r="B394" s="57" t="s">
        <v>185</v>
      </c>
      <c r="C394" s="58"/>
      <c r="D394" s="5"/>
      <c r="E394" s="9"/>
      <c r="F394" s="8"/>
      <c r="G394" s="8"/>
    </row>
    <row r="395" spans="1:7" ht="15" customHeight="1" x14ac:dyDescent="0.25">
      <c r="A395" s="35">
        <v>11</v>
      </c>
      <c r="B395" s="55" t="s">
        <v>240</v>
      </c>
      <c r="C395" s="56"/>
      <c r="D395" s="10" t="s">
        <v>160</v>
      </c>
      <c r="E395" s="7">
        <v>84</v>
      </c>
      <c r="F395" s="8"/>
      <c r="G395" s="8"/>
    </row>
    <row r="396" spans="1:7" ht="15" customHeight="1" x14ac:dyDescent="0.25">
      <c r="A396" s="34">
        <v>12</v>
      </c>
      <c r="B396" s="59" t="s">
        <v>241</v>
      </c>
      <c r="C396" s="60"/>
      <c r="D396" s="10" t="s">
        <v>161</v>
      </c>
      <c r="E396" s="7">
        <v>4</v>
      </c>
      <c r="F396" s="8"/>
      <c r="G396" s="8"/>
    </row>
    <row r="397" spans="1:7" ht="15" customHeight="1" x14ac:dyDescent="0.25">
      <c r="A397" s="35">
        <v>13</v>
      </c>
      <c r="B397" s="55" t="s">
        <v>242</v>
      </c>
      <c r="C397" s="56"/>
      <c r="D397" s="10" t="s">
        <v>187</v>
      </c>
      <c r="E397" s="7">
        <v>2</v>
      </c>
      <c r="F397" s="8"/>
      <c r="G397" s="8"/>
    </row>
    <row r="398" spans="1:7" ht="15" customHeight="1" x14ac:dyDescent="0.25">
      <c r="A398" s="34">
        <v>14</v>
      </c>
      <c r="B398" s="57" t="s">
        <v>179</v>
      </c>
      <c r="C398" s="58"/>
      <c r="D398" s="5"/>
      <c r="E398" s="9"/>
      <c r="F398" s="8"/>
      <c r="G398" s="8"/>
    </row>
    <row r="399" spans="1:7" ht="15" customHeight="1" x14ac:dyDescent="0.25">
      <c r="A399" s="35">
        <v>15</v>
      </c>
      <c r="B399" s="55" t="s">
        <v>180</v>
      </c>
      <c r="C399" s="56"/>
      <c r="D399" s="10" t="s">
        <v>177</v>
      </c>
      <c r="E399" s="33">
        <v>4</v>
      </c>
      <c r="F399" s="8"/>
      <c r="G399" s="8"/>
    </row>
    <row r="400" spans="1:7" ht="15" customHeight="1" x14ac:dyDescent="0.25">
      <c r="A400" s="34">
        <v>16</v>
      </c>
      <c r="B400" s="55" t="s">
        <v>181</v>
      </c>
      <c r="C400" s="56"/>
      <c r="D400" s="10" t="s">
        <v>177</v>
      </c>
      <c r="E400" s="33">
        <v>25</v>
      </c>
      <c r="F400" s="8"/>
      <c r="G400" s="8"/>
    </row>
    <row r="401" spans="1:7" ht="15" customHeight="1" x14ac:dyDescent="0.25">
      <c r="A401" s="35">
        <v>17</v>
      </c>
      <c r="B401" s="55" t="s">
        <v>223</v>
      </c>
      <c r="C401" s="56"/>
      <c r="D401" s="10" t="s">
        <v>177</v>
      </c>
      <c r="E401" s="33">
        <v>12</v>
      </c>
      <c r="F401" s="8"/>
      <c r="G401" s="8"/>
    </row>
    <row r="402" spans="1:7" ht="15" customHeight="1" x14ac:dyDescent="0.25">
      <c r="A402" s="34">
        <v>18</v>
      </c>
      <c r="B402" s="57" t="s">
        <v>182</v>
      </c>
      <c r="C402" s="58"/>
      <c r="D402" s="5"/>
      <c r="E402" s="9"/>
      <c r="F402" s="8"/>
      <c r="G402" s="8"/>
    </row>
    <row r="403" spans="1:7" ht="15" customHeight="1" x14ac:dyDescent="0.25">
      <c r="A403" s="35">
        <v>19</v>
      </c>
      <c r="B403" s="55" t="s">
        <v>192</v>
      </c>
      <c r="C403" s="56"/>
      <c r="D403" s="10" t="s">
        <v>177</v>
      </c>
      <c r="E403" s="7">
        <v>0.5</v>
      </c>
      <c r="F403" s="8"/>
      <c r="G403" s="8"/>
    </row>
    <row r="404" spans="1:7" ht="15" customHeight="1" x14ac:dyDescent="0.25">
      <c r="A404" s="34">
        <v>20</v>
      </c>
      <c r="B404" s="55" t="s">
        <v>209</v>
      </c>
      <c r="C404" s="56"/>
      <c r="D404" s="10" t="s">
        <v>177</v>
      </c>
      <c r="E404" s="7">
        <v>0.5</v>
      </c>
      <c r="F404" s="8"/>
      <c r="G404" s="8"/>
    </row>
    <row r="405" spans="1:7" ht="15" customHeight="1" x14ac:dyDescent="0.25">
      <c r="A405" s="35">
        <v>21</v>
      </c>
      <c r="B405" s="57" t="s">
        <v>183</v>
      </c>
      <c r="C405" s="58"/>
      <c r="D405" s="5"/>
      <c r="E405" s="9"/>
      <c r="F405" s="8"/>
      <c r="G405" s="8"/>
    </row>
    <row r="406" spans="1:7" ht="15" customHeight="1" x14ac:dyDescent="0.25">
      <c r="A406" s="34">
        <v>22</v>
      </c>
      <c r="B406" s="55" t="s">
        <v>193</v>
      </c>
      <c r="C406" s="56"/>
      <c r="D406" s="10" t="s">
        <v>184</v>
      </c>
      <c r="E406" s="7">
        <v>30</v>
      </c>
      <c r="F406" s="8"/>
      <c r="G406" s="8"/>
    </row>
    <row r="407" spans="1:7" ht="15" customHeight="1" x14ac:dyDescent="0.25">
      <c r="A407" s="42"/>
      <c r="B407" s="54" t="s">
        <v>210</v>
      </c>
      <c r="C407" s="54"/>
      <c r="D407" s="54"/>
      <c r="E407" s="54"/>
      <c r="F407" s="22"/>
      <c r="G407" s="24"/>
    </row>
    <row r="408" spans="1:7" ht="15" customHeight="1" x14ac:dyDescent="0.25">
      <c r="A408" s="42"/>
      <c r="B408" s="54" t="s">
        <v>211</v>
      </c>
      <c r="C408" s="54"/>
      <c r="D408" s="54"/>
      <c r="E408" s="54"/>
      <c r="F408" s="22"/>
      <c r="G408" s="25"/>
    </row>
    <row r="409" spans="1:7" ht="15" customHeight="1" x14ac:dyDescent="0.25">
      <c r="A409" s="42"/>
      <c r="B409" s="54" t="s">
        <v>212</v>
      </c>
      <c r="C409" s="54"/>
      <c r="D409" s="54"/>
      <c r="E409" s="54"/>
      <c r="F409" s="23" t="s">
        <v>260</v>
      </c>
      <c r="G409" s="25"/>
    </row>
    <row r="410" spans="1:7" ht="15" customHeight="1" x14ac:dyDescent="0.25">
      <c r="A410" s="42"/>
      <c r="B410" s="54" t="s">
        <v>213</v>
      </c>
      <c r="C410" s="54"/>
      <c r="D410" s="54"/>
      <c r="E410" s="54"/>
      <c r="F410" s="23">
        <v>0</v>
      </c>
      <c r="G410" s="25"/>
    </row>
    <row r="411" spans="1:7" ht="15" customHeight="1" x14ac:dyDescent="0.25">
      <c r="A411" s="42"/>
      <c r="B411" s="54" t="s">
        <v>214</v>
      </c>
      <c r="C411" s="54"/>
      <c r="D411" s="54"/>
      <c r="E411" s="54"/>
      <c r="F411" s="23" t="s">
        <v>260</v>
      </c>
      <c r="G411" s="25"/>
    </row>
    <row r="412" spans="1:7" ht="15" customHeight="1" x14ac:dyDescent="0.25">
      <c r="A412" s="42"/>
      <c r="B412" s="54" t="s">
        <v>165</v>
      </c>
      <c r="C412" s="54"/>
      <c r="D412" s="54"/>
      <c r="E412" s="54"/>
      <c r="F412" s="23">
        <v>0.19</v>
      </c>
      <c r="G412" s="25"/>
    </row>
    <row r="413" spans="1:7" ht="15" customHeight="1" x14ac:dyDescent="0.25">
      <c r="A413" s="42"/>
      <c r="B413" s="54" t="s">
        <v>210</v>
      </c>
      <c r="C413" s="54"/>
      <c r="D413" s="54"/>
      <c r="E413" s="54"/>
      <c r="F413" s="22"/>
      <c r="G413" s="24"/>
    </row>
    <row r="414" spans="1:7" ht="15" customHeight="1" x14ac:dyDescent="0.25">
      <c r="A414" s="26"/>
      <c r="B414" s="27"/>
      <c r="C414" s="27"/>
      <c r="D414" s="28"/>
      <c r="E414" s="29"/>
      <c r="F414" s="30"/>
      <c r="G414" s="31"/>
    </row>
    <row r="415" spans="1:7" ht="15" customHeight="1" x14ac:dyDescent="0.3">
      <c r="A415" s="74" t="s">
        <v>166</v>
      </c>
      <c r="B415" s="75"/>
      <c r="C415" s="75"/>
      <c r="D415" s="75"/>
      <c r="E415" s="75"/>
      <c r="F415" s="75"/>
      <c r="G415" s="76"/>
    </row>
    <row r="416" spans="1:7" ht="15" customHeight="1" x14ac:dyDescent="0.25">
      <c r="A416" s="71" t="s">
        <v>243</v>
      </c>
      <c r="B416" s="72"/>
      <c r="C416" s="72"/>
      <c r="D416" s="72"/>
      <c r="E416" s="72"/>
      <c r="F416" s="72"/>
      <c r="G416" s="73"/>
    </row>
    <row r="417" spans="1:7" ht="15" customHeight="1" x14ac:dyDescent="0.25">
      <c r="A417" s="37" t="s">
        <v>167</v>
      </c>
      <c r="B417" s="67" t="s">
        <v>168</v>
      </c>
      <c r="C417" s="68"/>
      <c r="D417" s="37" t="s">
        <v>169</v>
      </c>
      <c r="E417" s="37" t="s">
        <v>170</v>
      </c>
      <c r="F417" s="37"/>
      <c r="G417" s="37"/>
    </row>
    <row r="418" spans="1:7" ht="15" customHeight="1" x14ac:dyDescent="0.25">
      <c r="A418" s="37"/>
      <c r="B418" s="69"/>
      <c r="C418" s="70"/>
      <c r="D418" s="37"/>
      <c r="E418" s="4" t="s">
        <v>162</v>
      </c>
      <c r="F418" s="4" t="s">
        <v>171</v>
      </c>
      <c r="G418" s="4" t="s">
        <v>172</v>
      </c>
    </row>
    <row r="419" spans="1:7" ht="15" customHeight="1" x14ac:dyDescent="0.25">
      <c r="A419" s="35">
        <v>1</v>
      </c>
      <c r="B419" s="57" t="s">
        <v>159</v>
      </c>
      <c r="C419" s="58"/>
      <c r="D419" s="35"/>
      <c r="E419" s="35"/>
      <c r="F419" s="35"/>
      <c r="G419" s="5"/>
    </row>
    <row r="420" spans="1:7" ht="15" customHeight="1" x14ac:dyDescent="0.25">
      <c r="A420" s="34">
        <v>2</v>
      </c>
      <c r="B420" s="55" t="s">
        <v>186</v>
      </c>
      <c r="C420" s="56"/>
      <c r="D420" s="6" t="s">
        <v>160</v>
      </c>
      <c r="E420" s="7">
        <v>96</v>
      </c>
      <c r="F420" s="8"/>
      <c r="G420" s="8"/>
    </row>
    <row r="421" spans="1:7" ht="15" customHeight="1" x14ac:dyDescent="0.25">
      <c r="A421" s="35">
        <v>3</v>
      </c>
      <c r="B421" s="55" t="s">
        <v>173</v>
      </c>
      <c r="C421" s="56"/>
      <c r="D421" s="6" t="s">
        <v>160</v>
      </c>
      <c r="E421" s="7">
        <v>204</v>
      </c>
      <c r="F421" s="8"/>
      <c r="G421" s="8"/>
    </row>
    <row r="422" spans="1:7" ht="15" customHeight="1" x14ac:dyDescent="0.25">
      <c r="A422" s="34">
        <v>4</v>
      </c>
      <c r="B422" s="55" t="s">
        <v>174</v>
      </c>
      <c r="C422" s="56"/>
      <c r="D422" s="6" t="s">
        <v>187</v>
      </c>
      <c r="E422" s="7">
        <v>2</v>
      </c>
      <c r="F422" s="8"/>
      <c r="G422" s="8"/>
    </row>
    <row r="423" spans="1:7" ht="15" customHeight="1" x14ac:dyDescent="0.25">
      <c r="A423" s="35">
        <v>5</v>
      </c>
      <c r="B423" s="55" t="s">
        <v>188</v>
      </c>
      <c r="C423" s="56"/>
      <c r="D423" s="6" t="s">
        <v>187</v>
      </c>
      <c r="E423" s="7">
        <v>1</v>
      </c>
      <c r="F423" s="8"/>
      <c r="G423" s="8"/>
    </row>
    <row r="424" spans="1:7" ht="15" customHeight="1" x14ac:dyDescent="0.25">
      <c r="A424" s="34">
        <v>6</v>
      </c>
      <c r="B424" s="57" t="s">
        <v>175</v>
      </c>
      <c r="C424" s="58"/>
      <c r="D424" s="9"/>
      <c r="E424" s="9"/>
      <c r="F424" s="8"/>
      <c r="G424" s="8"/>
    </row>
    <row r="425" spans="1:7" ht="15" customHeight="1" x14ac:dyDescent="0.25">
      <c r="A425" s="35">
        <v>7</v>
      </c>
      <c r="B425" s="55" t="s">
        <v>176</v>
      </c>
      <c r="C425" s="56"/>
      <c r="D425" s="6" t="s">
        <v>160</v>
      </c>
      <c r="E425" s="7">
        <v>372</v>
      </c>
      <c r="F425" s="8"/>
      <c r="G425" s="8"/>
    </row>
    <row r="426" spans="1:7" ht="30.75" customHeight="1" x14ac:dyDescent="0.25">
      <c r="A426" s="34">
        <v>8</v>
      </c>
      <c r="B426" s="59" t="s">
        <v>189</v>
      </c>
      <c r="C426" s="60"/>
      <c r="D426" s="6" t="s">
        <v>177</v>
      </c>
      <c r="E426" s="7">
        <v>30</v>
      </c>
      <c r="F426" s="8"/>
      <c r="G426" s="8"/>
    </row>
    <row r="427" spans="1:7" ht="15" customHeight="1" x14ac:dyDescent="0.25">
      <c r="A427" s="35">
        <v>9</v>
      </c>
      <c r="B427" s="57" t="s">
        <v>178</v>
      </c>
      <c r="C427" s="58"/>
      <c r="D427" s="9"/>
      <c r="E427" s="9"/>
      <c r="F427" s="8"/>
      <c r="G427" s="8"/>
    </row>
    <row r="428" spans="1:7" ht="15" customHeight="1" x14ac:dyDescent="0.25">
      <c r="A428" s="34">
        <v>10</v>
      </c>
      <c r="B428" s="55" t="s">
        <v>190</v>
      </c>
      <c r="C428" s="56"/>
      <c r="D428" s="6" t="s">
        <v>177</v>
      </c>
      <c r="E428" s="7">
        <v>261</v>
      </c>
      <c r="F428" s="8"/>
      <c r="G428" s="8"/>
    </row>
    <row r="429" spans="1:7" ht="15" customHeight="1" x14ac:dyDescent="0.25">
      <c r="A429" s="35">
        <v>11</v>
      </c>
      <c r="B429" s="55" t="s">
        <v>197</v>
      </c>
      <c r="C429" s="56"/>
      <c r="D429" s="6" t="s">
        <v>160</v>
      </c>
      <c r="E429" s="7">
        <v>20</v>
      </c>
      <c r="F429" s="8"/>
      <c r="G429" s="8"/>
    </row>
    <row r="430" spans="1:7" ht="15" customHeight="1" x14ac:dyDescent="0.25">
      <c r="A430" s="34">
        <v>12</v>
      </c>
      <c r="B430" s="55" t="s">
        <v>191</v>
      </c>
      <c r="C430" s="56"/>
      <c r="D430" s="6" t="s">
        <v>177</v>
      </c>
      <c r="E430" s="7">
        <v>92</v>
      </c>
      <c r="F430" s="8"/>
      <c r="G430" s="8"/>
    </row>
    <row r="431" spans="1:7" ht="15" customHeight="1" x14ac:dyDescent="0.25">
      <c r="A431" s="35">
        <v>13</v>
      </c>
      <c r="B431" s="57" t="s">
        <v>198</v>
      </c>
      <c r="C431" s="58"/>
      <c r="D431" s="9"/>
      <c r="E431" s="9"/>
      <c r="F431" s="8"/>
      <c r="G431" s="8"/>
    </row>
    <row r="432" spans="1:7" ht="15" customHeight="1" x14ac:dyDescent="0.25">
      <c r="A432" s="34">
        <v>14</v>
      </c>
      <c r="B432" s="55" t="s">
        <v>219</v>
      </c>
      <c r="C432" s="56"/>
      <c r="D432" s="6" t="s">
        <v>160</v>
      </c>
      <c r="E432" s="7">
        <v>96</v>
      </c>
      <c r="F432" s="8"/>
      <c r="G432" s="8"/>
    </row>
    <row r="433" spans="1:7" ht="32.25" customHeight="1" x14ac:dyDescent="0.25">
      <c r="A433" s="35">
        <v>15</v>
      </c>
      <c r="B433" s="59" t="s">
        <v>199</v>
      </c>
      <c r="C433" s="60"/>
      <c r="D433" s="6" t="s">
        <v>160</v>
      </c>
      <c r="E433" s="7">
        <v>4</v>
      </c>
      <c r="F433" s="8"/>
      <c r="G433" s="8"/>
    </row>
    <row r="434" spans="1:7" ht="27" customHeight="1" x14ac:dyDescent="0.25">
      <c r="A434" s="34">
        <v>16</v>
      </c>
      <c r="B434" s="59" t="s">
        <v>200</v>
      </c>
      <c r="C434" s="60"/>
      <c r="D434" s="6" t="s">
        <v>161</v>
      </c>
      <c r="E434" s="7">
        <v>2</v>
      </c>
      <c r="F434" s="8"/>
      <c r="G434" s="8"/>
    </row>
    <row r="435" spans="1:7" ht="15" customHeight="1" x14ac:dyDescent="0.25">
      <c r="A435" s="35">
        <v>17</v>
      </c>
      <c r="B435" s="55" t="s">
        <v>201</v>
      </c>
      <c r="C435" s="56"/>
      <c r="D435" s="6" t="s">
        <v>161</v>
      </c>
      <c r="E435" s="7">
        <v>4</v>
      </c>
      <c r="F435" s="8"/>
      <c r="G435" s="8"/>
    </row>
    <row r="436" spans="1:7" ht="15" customHeight="1" x14ac:dyDescent="0.25">
      <c r="A436" s="34">
        <v>18</v>
      </c>
      <c r="B436" s="55" t="s">
        <v>202</v>
      </c>
      <c r="C436" s="56"/>
      <c r="D436" s="6" t="s">
        <v>160</v>
      </c>
      <c r="E436" s="7">
        <v>90</v>
      </c>
      <c r="F436" s="8"/>
      <c r="G436" s="8"/>
    </row>
    <row r="437" spans="1:7" ht="15" customHeight="1" x14ac:dyDescent="0.25">
      <c r="A437" s="35">
        <v>19</v>
      </c>
      <c r="B437" s="59" t="s">
        <v>203</v>
      </c>
      <c r="C437" s="60"/>
      <c r="D437" s="6" t="s">
        <v>187</v>
      </c>
      <c r="E437" s="7">
        <v>15</v>
      </c>
      <c r="F437" s="8"/>
      <c r="G437" s="8"/>
    </row>
    <row r="438" spans="1:7" ht="15" customHeight="1" x14ac:dyDescent="0.25">
      <c r="A438" s="34">
        <v>20</v>
      </c>
      <c r="B438" s="55" t="s">
        <v>215</v>
      </c>
      <c r="C438" s="56"/>
      <c r="D438" s="6" t="s">
        <v>187</v>
      </c>
      <c r="E438" s="7">
        <v>15</v>
      </c>
      <c r="F438" s="8"/>
      <c r="G438" s="8"/>
    </row>
    <row r="439" spans="1:7" ht="15" customHeight="1" x14ac:dyDescent="0.25">
      <c r="A439" s="35">
        <v>21</v>
      </c>
      <c r="B439" s="55" t="s">
        <v>205</v>
      </c>
      <c r="C439" s="56"/>
      <c r="D439" s="6" t="s">
        <v>187</v>
      </c>
      <c r="E439" s="7">
        <v>6</v>
      </c>
      <c r="F439" s="8"/>
      <c r="G439" s="8"/>
    </row>
    <row r="440" spans="1:7" ht="15" customHeight="1" x14ac:dyDescent="0.25">
      <c r="A440" s="34">
        <v>22</v>
      </c>
      <c r="B440" s="57" t="s">
        <v>179</v>
      </c>
      <c r="C440" s="58"/>
      <c r="D440" s="9"/>
      <c r="E440" s="9"/>
      <c r="F440" s="8"/>
      <c r="G440" s="8"/>
    </row>
    <row r="441" spans="1:7" ht="15" customHeight="1" x14ac:dyDescent="0.25">
      <c r="A441" s="35">
        <v>23</v>
      </c>
      <c r="B441" s="55" t="s">
        <v>180</v>
      </c>
      <c r="C441" s="56"/>
      <c r="D441" s="6" t="s">
        <v>177</v>
      </c>
      <c r="E441" s="7">
        <v>18</v>
      </c>
      <c r="F441" s="8"/>
      <c r="G441" s="8"/>
    </row>
    <row r="442" spans="1:7" ht="15" customHeight="1" x14ac:dyDescent="0.25">
      <c r="A442" s="34">
        <v>24</v>
      </c>
      <c r="B442" s="55" t="s">
        <v>181</v>
      </c>
      <c r="C442" s="56"/>
      <c r="D442" s="6" t="s">
        <v>177</v>
      </c>
      <c r="E442" s="7">
        <v>194</v>
      </c>
      <c r="F442" s="8"/>
      <c r="G442" s="8"/>
    </row>
    <row r="443" spans="1:7" ht="15" customHeight="1" x14ac:dyDescent="0.25">
      <c r="A443" s="35">
        <v>25</v>
      </c>
      <c r="B443" s="55" t="s">
        <v>206</v>
      </c>
      <c r="C443" s="56"/>
      <c r="D443" s="6" t="s">
        <v>177</v>
      </c>
      <c r="E443" s="7">
        <v>38</v>
      </c>
      <c r="F443" s="8"/>
      <c r="G443" s="8"/>
    </row>
    <row r="444" spans="1:7" ht="15" customHeight="1" x14ac:dyDescent="0.25">
      <c r="A444" s="34">
        <v>26</v>
      </c>
      <c r="B444" s="57" t="s">
        <v>182</v>
      </c>
      <c r="C444" s="58"/>
      <c r="D444" s="9"/>
      <c r="E444" s="9"/>
      <c r="F444" s="8"/>
      <c r="G444" s="8"/>
    </row>
    <row r="445" spans="1:7" ht="15" customHeight="1" x14ac:dyDescent="0.25">
      <c r="A445" s="35">
        <v>27</v>
      </c>
      <c r="B445" s="55" t="s">
        <v>192</v>
      </c>
      <c r="C445" s="56"/>
      <c r="D445" s="6" t="s">
        <v>177</v>
      </c>
      <c r="E445" s="7">
        <v>1</v>
      </c>
      <c r="F445" s="8"/>
      <c r="G445" s="8"/>
    </row>
    <row r="446" spans="1:7" ht="15" customHeight="1" x14ac:dyDescent="0.25">
      <c r="A446" s="34">
        <v>28</v>
      </c>
      <c r="B446" s="55" t="s">
        <v>209</v>
      </c>
      <c r="C446" s="56"/>
      <c r="D446" s="6" t="s">
        <v>177</v>
      </c>
      <c r="E446" s="7">
        <v>29</v>
      </c>
      <c r="F446" s="8"/>
      <c r="G446" s="8"/>
    </row>
    <row r="447" spans="1:7" ht="15" customHeight="1" x14ac:dyDescent="0.25">
      <c r="A447" s="35">
        <v>29</v>
      </c>
      <c r="B447" s="57" t="s">
        <v>183</v>
      </c>
      <c r="C447" s="58"/>
      <c r="D447" s="9"/>
      <c r="E447" s="9"/>
      <c r="F447" s="8"/>
      <c r="G447" s="8"/>
    </row>
    <row r="448" spans="1:7" ht="15" customHeight="1" x14ac:dyDescent="0.25">
      <c r="A448" s="34">
        <v>30</v>
      </c>
      <c r="B448" s="55" t="s">
        <v>193</v>
      </c>
      <c r="C448" s="56"/>
      <c r="D448" s="6" t="s">
        <v>184</v>
      </c>
      <c r="E448" s="7">
        <v>120</v>
      </c>
      <c r="F448" s="8"/>
      <c r="G448" s="8"/>
    </row>
    <row r="449" spans="1:9" ht="30.75" customHeight="1" x14ac:dyDescent="0.25">
      <c r="A449" s="35">
        <v>31</v>
      </c>
      <c r="B449" s="59" t="s">
        <v>254</v>
      </c>
      <c r="C449" s="60"/>
      <c r="D449" s="6" t="s">
        <v>164</v>
      </c>
      <c r="E449" s="7">
        <v>2.5</v>
      </c>
      <c r="F449" s="8"/>
      <c r="G449" s="8"/>
      <c r="I449" s="52"/>
    </row>
    <row r="450" spans="1:9" ht="15" customHeight="1" x14ac:dyDescent="0.25">
      <c r="A450" s="34">
        <v>32</v>
      </c>
      <c r="B450" s="55" t="s">
        <v>255</v>
      </c>
      <c r="C450" s="56"/>
      <c r="D450" s="6" t="s">
        <v>164</v>
      </c>
      <c r="E450" s="7">
        <v>4</v>
      </c>
      <c r="F450" s="8"/>
      <c r="G450" s="8"/>
      <c r="I450" s="52"/>
    </row>
    <row r="451" spans="1:9" ht="15" customHeight="1" x14ac:dyDescent="0.25">
      <c r="A451" s="42"/>
      <c r="B451" s="54" t="s">
        <v>210</v>
      </c>
      <c r="C451" s="54"/>
      <c r="D451" s="54"/>
      <c r="E451" s="54"/>
      <c r="F451" s="22"/>
      <c r="G451" s="24"/>
    </row>
    <row r="452" spans="1:9" ht="15" customHeight="1" x14ac:dyDescent="0.25">
      <c r="A452" s="42"/>
      <c r="B452" s="54" t="s">
        <v>211</v>
      </c>
      <c r="C452" s="54"/>
      <c r="D452" s="54"/>
      <c r="E452" s="54"/>
      <c r="F452" s="22"/>
      <c r="G452" s="25"/>
    </row>
    <row r="453" spans="1:9" ht="15" customHeight="1" x14ac:dyDescent="0.25">
      <c r="A453" s="42"/>
      <c r="B453" s="54" t="s">
        <v>212</v>
      </c>
      <c r="C453" s="54"/>
      <c r="D453" s="54"/>
      <c r="E453" s="54"/>
      <c r="F453" s="23" t="s">
        <v>260</v>
      </c>
      <c r="G453" s="25"/>
    </row>
    <row r="454" spans="1:9" ht="15" customHeight="1" x14ac:dyDescent="0.25">
      <c r="A454" s="42"/>
      <c r="B454" s="54" t="s">
        <v>213</v>
      </c>
      <c r="C454" s="54"/>
      <c r="D454" s="54"/>
      <c r="E454" s="54"/>
      <c r="F454" s="23">
        <v>0</v>
      </c>
      <c r="G454" s="25"/>
    </row>
    <row r="455" spans="1:9" ht="15" customHeight="1" x14ac:dyDescent="0.25">
      <c r="A455" s="42"/>
      <c r="B455" s="54" t="s">
        <v>214</v>
      </c>
      <c r="C455" s="54"/>
      <c r="D455" s="54"/>
      <c r="E455" s="54"/>
      <c r="F455" s="23" t="s">
        <v>260</v>
      </c>
      <c r="G455" s="25"/>
    </row>
    <row r="456" spans="1:9" ht="15" customHeight="1" x14ac:dyDescent="0.25">
      <c r="A456" s="42"/>
      <c r="B456" s="54" t="s">
        <v>165</v>
      </c>
      <c r="C456" s="54"/>
      <c r="D456" s="54"/>
      <c r="E456" s="54"/>
      <c r="F456" s="23">
        <v>0.19</v>
      </c>
      <c r="G456" s="25"/>
    </row>
    <row r="457" spans="1:9" ht="15" customHeight="1" x14ac:dyDescent="0.25">
      <c r="A457" s="42"/>
      <c r="B457" s="54" t="s">
        <v>210</v>
      </c>
      <c r="C457" s="54"/>
      <c r="D457" s="54"/>
      <c r="E457" s="54"/>
      <c r="F457" s="22"/>
      <c r="G457" s="24"/>
    </row>
    <row r="458" spans="1:9" ht="14.25" customHeight="1" x14ac:dyDescent="0.25">
      <c r="A458" s="26"/>
      <c r="B458" s="27"/>
      <c r="C458" s="27"/>
      <c r="D458" s="28"/>
      <c r="E458" s="29"/>
      <c r="F458" s="30"/>
      <c r="G458" s="31"/>
    </row>
    <row r="459" spans="1:9" ht="14.25" customHeight="1" x14ac:dyDescent="0.3">
      <c r="A459" s="64" t="s">
        <v>166</v>
      </c>
      <c r="B459" s="64"/>
      <c r="C459" s="64"/>
      <c r="D459" s="64"/>
      <c r="E459" s="64"/>
      <c r="F459" s="64"/>
      <c r="G459" s="64"/>
    </row>
    <row r="460" spans="1:9" ht="14.25" customHeight="1" x14ac:dyDescent="0.25">
      <c r="A460" s="65" t="s">
        <v>244</v>
      </c>
      <c r="B460" s="65"/>
      <c r="C460" s="65"/>
      <c r="D460" s="65"/>
      <c r="E460" s="65"/>
      <c r="F460" s="65"/>
      <c r="G460" s="65"/>
    </row>
    <row r="461" spans="1:9" ht="14.25" customHeight="1" x14ac:dyDescent="0.25">
      <c r="A461" s="66" t="s">
        <v>167</v>
      </c>
      <c r="B461" s="67" t="s">
        <v>168</v>
      </c>
      <c r="C461" s="68"/>
      <c r="D461" s="66" t="s">
        <v>169</v>
      </c>
      <c r="E461" s="66" t="s">
        <v>170</v>
      </c>
      <c r="F461" s="66"/>
      <c r="G461" s="66"/>
    </row>
    <row r="462" spans="1:9" ht="14.25" customHeight="1" x14ac:dyDescent="0.25">
      <c r="A462" s="66"/>
      <c r="B462" s="69"/>
      <c r="C462" s="70"/>
      <c r="D462" s="66"/>
      <c r="E462" s="4" t="s">
        <v>162</v>
      </c>
      <c r="F462" s="4" t="s">
        <v>171</v>
      </c>
      <c r="G462" s="4" t="s">
        <v>172</v>
      </c>
    </row>
    <row r="463" spans="1:9" ht="14.25" customHeight="1" x14ac:dyDescent="0.25">
      <c r="A463" s="35">
        <v>1</v>
      </c>
      <c r="B463" s="57" t="s">
        <v>159</v>
      </c>
      <c r="C463" s="58"/>
      <c r="D463" s="61"/>
      <c r="E463" s="61"/>
      <c r="F463" s="61"/>
      <c r="G463" s="5"/>
    </row>
    <row r="464" spans="1:9" ht="14.25" customHeight="1" x14ac:dyDescent="0.25">
      <c r="A464" s="34">
        <v>2</v>
      </c>
      <c r="B464" s="55" t="s">
        <v>245</v>
      </c>
      <c r="C464" s="56"/>
      <c r="D464" s="10" t="s">
        <v>160</v>
      </c>
      <c r="E464" s="33">
        <v>96</v>
      </c>
      <c r="F464" s="8"/>
      <c r="G464" s="8"/>
    </row>
    <row r="465" spans="1:7" ht="14.25" customHeight="1" x14ac:dyDescent="0.25">
      <c r="A465" s="35">
        <v>3</v>
      </c>
      <c r="B465" s="55" t="s">
        <v>174</v>
      </c>
      <c r="C465" s="56"/>
      <c r="D465" s="10" t="s">
        <v>187</v>
      </c>
      <c r="E465" s="7">
        <v>2</v>
      </c>
      <c r="F465" s="8"/>
      <c r="G465" s="8"/>
    </row>
    <row r="466" spans="1:7" ht="14.25" customHeight="1" x14ac:dyDescent="0.25">
      <c r="A466" s="34">
        <v>4</v>
      </c>
      <c r="B466" s="57" t="s">
        <v>175</v>
      </c>
      <c r="C466" s="58"/>
      <c r="D466" s="5"/>
      <c r="E466" s="5"/>
      <c r="F466" s="8"/>
      <c r="G466" s="8"/>
    </row>
    <row r="467" spans="1:7" ht="14.25" customHeight="1" x14ac:dyDescent="0.25">
      <c r="A467" s="35">
        <v>5</v>
      </c>
      <c r="B467" s="55" t="s">
        <v>176</v>
      </c>
      <c r="C467" s="56"/>
      <c r="D467" s="10" t="s">
        <v>160</v>
      </c>
      <c r="E467" s="33">
        <v>432</v>
      </c>
      <c r="F467" s="8"/>
      <c r="G467" s="8"/>
    </row>
    <row r="468" spans="1:7" ht="43.5" customHeight="1" x14ac:dyDescent="0.25">
      <c r="A468" s="34">
        <v>6</v>
      </c>
      <c r="B468" s="62" t="s">
        <v>189</v>
      </c>
      <c r="C468" s="63"/>
      <c r="D468" s="47" t="s">
        <v>177</v>
      </c>
      <c r="E468" s="50">
        <v>30</v>
      </c>
      <c r="F468" s="51"/>
      <c r="G468" s="51"/>
    </row>
    <row r="469" spans="1:7" ht="14.25" customHeight="1" x14ac:dyDescent="0.25">
      <c r="A469" s="35">
        <v>7</v>
      </c>
      <c r="B469" s="57" t="s">
        <v>178</v>
      </c>
      <c r="C469" s="58"/>
      <c r="D469" s="5"/>
      <c r="E469" s="5"/>
      <c r="F469" s="8"/>
      <c r="G469" s="8"/>
    </row>
    <row r="470" spans="1:7" ht="14.25" customHeight="1" x14ac:dyDescent="0.25">
      <c r="A470" s="34">
        <v>8</v>
      </c>
      <c r="B470" s="55" t="s">
        <v>190</v>
      </c>
      <c r="C470" s="56"/>
      <c r="D470" s="10" t="s">
        <v>177</v>
      </c>
      <c r="E470" s="7">
        <v>120</v>
      </c>
      <c r="F470" s="8"/>
      <c r="G470" s="8"/>
    </row>
    <row r="471" spans="1:7" ht="14.25" customHeight="1" x14ac:dyDescent="0.25">
      <c r="A471" s="35">
        <v>9</v>
      </c>
      <c r="B471" s="55" t="s">
        <v>191</v>
      </c>
      <c r="C471" s="56"/>
      <c r="D471" s="10" t="s">
        <v>177</v>
      </c>
      <c r="E471" s="7">
        <v>60</v>
      </c>
      <c r="F471" s="8"/>
      <c r="G471" s="8"/>
    </row>
    <row r="472" spans="1:7" ht="14.25" customHeight="1" x14ac:dyDescent="0.25">
      <c r="A472" s="34">
        <v>10</v>
      </c>
      <c r="B472" s="57" t="s">
        <v>185</v>
      </c>
      <c r="C472" s="58"/>
      <c r="D472" s="5"/>
      <c r="E472" s="9"/>
      <c r="F472" s="8"/>
      <c r="G472" s="8"/>
    </row>
    <row r="473" spans="1:7" ht="14.25" customHeight="1" x14ac:dyDescent="0.25">
      <c r="A473" s="35">
        <v>11</v>
      </c>
      <c r="B473" s="55" t="s">
        <v>246</v>
      </c>
      <c r="C473" s="56"/>
      <c r="D473" s="10" t="s">
        <v>160</v>
      </c>
      <c r="E473" s="7">
        <v>96</v>
      </c>
      <c r="F473" s="8"/>
      <c r="G473" s="8"/>
    </row>
    <row r="474" spans="1:7" ht="14.25" customHeight="1" x14ac:dyDescent="0.25">
      <c r="A474" s="34">
        <v>12</v>
      </c>
      <c r="B474" s="55" t="s">
        <v>247</v>
      </c>
      <c r="C474" s="56"/>
      <c r="D474" s="10" t="s">
        <v>160</v>
      </c>
      <c r="E474" s="7">
        <v>96</v>
      </c>
      <c r="F474" s="8"/>
      <c r="G474" s="8"/>
    </row>
    <row r="475" spans="1:7" ht="14.25" customHeight="1" x14ac:dyDescent="0.25">
      <c r="A475" s="35">
        <v>13</v>
      </c>
      <c r="B475" s="59" t="s">
        <v>241</v>
      </c>
      <c r="C475" s="60"/>
      <c r="D475" s="10" t="s">
        <v>161</v>
      </c>
      <c r="E475" s="7">
        <v>20</v>
      </c>
      <c r="F475" s="8"/>
      <c r="G475" s="8"/>
    </row>
    <row r="476" spans="1:7" ht="14.25" customHeight="1" x14ac:dyDescent="0.25">
      <c r="A476" s="34">
        <v>14</v>
      </c>
      <c r="B476" s="55" t="s">
        <v>253</v>
      </c>
      <c r="C476" s="56"/>
      <c r="D476" s="10" t="s">
        <v>161</v>
      </c>
      <c r="E476" s="7">
        <v>2</v>
      </c>
      <c r="F476" s="8"/>
      <c r="G476" s="8"/>
    </row>
    <row r="477" spans="1:7" ht="24.75" customHeight="1" x14ac:dyDescent="0.25">
      <c r="A477" s="35">
        <v>15</v>
      </c>
      <c r="B477" s="59" t="s">
        <v>248</v>
      </c>
      <c r="C477" s="60"/>
      <c r="D477" s="10" t="s">
        <v>161</v>
      </c>
      <c r="E477" s="7">
        <v>2</v>
      </c>
      <c r="F477" s="8"/>
      <c r="G477" s="8"/>
    </row>
    <row r="478" spans="1:7" ht="14.25" customHeight="1" x14ac:dyDescent="0.25">
      <c r="A478" s="34">
        <v>16</v>
      </c>
      <c r="B478" s="55" t="s">
        <v>242</v>
      </c>
      <c r="C478" s="56"/>
      <c r="D478" s="10" t="s">
        <v>187</v>
      </c>
      <c r="E478" s="7">
        <v>4</v>
      </c>
      <c r="F478" s="8"/>
      <c r="G478" s="8"/>
    </row>
    <row r="479" spans="1:7" ht="14.25" customHeight="1" x14ac:dyDescent="0.25">
      <c r="A479" s="35">
        <v>17</v>
      </c>
      <c r="B479" s="57" t="s">
        <v>179</v>
      </c>
      <c r="C479" s="58"/>
      <c r="D479" s="5"/>
      <c r="E479" s="9"/>
      <c r="F479" s="8"/>
      <c r="G479" s="8"/>
    </row>
    <row r="480" spans="1:7" ht="14.25" customHeight="1" x14ac:dyDescent="0.25">
      <c r="A480" s="34">
        <v>18</v>
      </c>
      <c r="B480" s="55" t="s">
        <v>180</v>
      </c>
      <c r="C480" s="56"/>
      <c r="D480" s="10" t="s">
        <v>177</v>
      </c>
      <c r="E480" s="7">
        <v>9</v>
      </c>
      <c r="F480" s="8"/>
      <c r="G480" s="8"/>
    </row>
    <row r="481" spans="1:7" ht="14.25" customHeight="1" x14ac:dyDescent="0.25">
      <c r="A481" s="35">
        <v>19</v>
      </c>
      <c r="B481" s="55" t="s">
        <v>181</v>
      </c>
      <c r="C481" s="56"/>
      <c r="D481" s="10" t="s">
        <v>177</v>
      </c>
      <c r="E481" s="7">
        <v>35</v>
      </c>
      <c r="F481" s="8"/>
      <c r="G481" s="8"/>
    </row>
    <row r="482" spans="1:7" ht="14.25" customHeight="1" x14ac:dyDescent="0.25">
      <c r="A482" s="34">
        <v>20</v>
      </c>
      <c r="B482" s="55" t="s">
        <v>224</v>
      </c>
      <c r="C482" s="56"/>
      <c r="D482" s="10" t="s">
        <v>177</v>
      </c>
      <c r="E482" s="7">
        <v>35</v>
      </c>
      <c r="F482" s="8"/>
      <c r="G482" s="8"/>
    </row>
    <row r="483" spans="1:7" ht="14.25" customHeight="1" x14ac:dyDescent="0.25">
      <c r="A483" s="35">
        <v>21</v>
      </c>
      <c r="B483" s="57" t="s">
        <v>182</v>
      </c>
      <c r="C483" s="58"/>
      <c r="D483" s="5"/>
      <c r="E483" s="9"/>
      <c r="F483" s="8"/>
      <c r="G483" s="8"/>
    </row>
    <row r="484" spans="1:7" ht="14.25" customHeight="1" x14ac:dyDescent="0.25">
      <c r="A484" s="34">
        <v>22</v>
      </c>
      <c r="B484" s="55" t="s">
        <v>192</v>
      </c>
      <c r="C484" s="56"/>
      <c r="D484" s="10" t="s">
        <v>177</v>
      </c>
      <c r="E484" s="7">
        <v>0.5</v>
      </c>
      <c r="F484" s="8"/>
      <c r="G484" s="8"/>
    </row>
    <row r="485" spans="1:7" ht="14.25" customHeight="1" x14ac:dyDescent="0.25">
      <c r="A485" s="35">
        <v>23</v>
      </c>
      <c r="B485" s="55" t="s">
        <v>209</v>
      </c>
      <c r="C485" s="56"/>
      <c r="D485" s="10" t="s">
        <v>177</v>
      </c>
      <c r="E485" s="7">
        <v>23</v>
      </c>
      <c r="F485" s="8"/>
      <c r="G485" s="8"/>
    </row>
    <row r="486" spans="1:7" ht="14.25" customHeight="1" x14ac:dyDescent="0.25">
      <c r="A486" s="34">
        <v>24</v>
      </c>
      <c r="B486" s="57" t="s">
        <v>183</v>
      </c>
      <c r="C486" s="58"/>
      <c r="D486" s="5"/>
      <c r="E486" s="9"/>
      <c r="F486" s="11"/>
      <c r="G486" s="8"/>
    </row>
    <row r="487" spans="1:7" ht="14.25" customHeight="1" x14ac:dyDescent="0.25">
      <c r="A487" s="35">
        <v>25</v>
      </c>
      <c r="B487" s="55" t="s">
        <v>193</v>
      </c>
      <c r="C487" s="56"/>
      <c r="D487" s="10" t="s">
        <v>184</v>
      </c>
      <c r="E487" s="7">
        <v>60</v>
      </c>
      <c r="F487" s="11"/>
      <c r="G487" s="8"/>
    </row>
    <row r="488" spans="1:7" ht="14.25" customHeight="1" x14ac:dyDescent="0.25">
      <c r="A488" s="35"/>
      <c r="B488" s="54" t="s">
        <v>210</v>
      </c>
      <c r="C488" s="54"/>
      <c r="D488" s="54"/>
      <c r="E488" s="54"/>
      <c r="F488" s="22"/>
      <c r="G488" s="24"/>
    </row>
    <row r="489" spans="1:7" ht="14.25" customHeight="1" x14ac:dyDescent="0.25">
      <c r="A489" s="42"/>
      <c r="B489" s="54" t="s">
        <v>211</v>
      </c>
      <c r="C489" s="54"/>
      <c r="D489" s="54"/>
      <c r="E489" s="54"/>
      <c r="F489" s="22"/>
      <c r="G489" s="25"/>
    </row>
    <row r="490" spans="1:7" ht="14.25" customHeight="1" x14ac:dyDescent="0.25">
      <c r="A490" s="42"/>
      <c r="B490" s="54" t="s">
        <v>212</v>
      </c>
      <c r="C490" s="54"/>
      <c r="D490" s="54"/>
      <c r="E490" s="54"/>
      <c r="F490" s="23" t="s">
        <v>260</v>
      </c>
      <c r="G490" s="25"/>
    </row>
    <row r="491" spans="1:7" ht="14.25" customHeight="1" x14ac:dyDescent="0.25">
      <c r="A491" s="42"/>
      <c r="B491" s="54" t="s">
        <v>213</v>
      </c>
      <c r="C491" s="54"/>
      <c r="D491" s="54"/>
      <c r="E491" s="54"/>
      <c r="F491" s="23">
        <v>0</v>
      </c>
      <c r="G491" s="25"/>
    </row>
    <row r="492" spans="1:7" ht="14.25" customHeight="1" x14ac:dyDescent="0.25">
      <c r="A492" s="42"/>
      <c r="B492" s="54" t="s">
        <v>214</v>
      </c>
      <c r="C492" s="54"/>
      <c r="D492" s="54"/>
      <c r="E492" s="54"/>
      <c r="F492" s="23" t="s">
        <v>260</v>
      </c>
      <c r="G492" s="25"/>
    </row>
    <row r="493" spans="1:7" ht="14.25" customHeight="1" x14ac:dyDescent="0.25">
      <c r="A493" s="42"/>
      <c r="B493" s="54" t="s">
        <v>165</v>
      </c>
      <c r="C493" s="54"/>
      <c r="D493" s="54"/>
      <c r="E493" s="54"/>
      <c r="F493" s="23">
        <v>0.19</v>
      </c>
      <c r="G493" s="25"/>
    </row>
    <row r="494" spans="1:7" ht="14.25" customHeight="1" x14ac:dyDescent="0.25">
      <c r="A494" s="42"/>
      <c r="B494" s="54" t="s">
        <v>210</v>
      </c>
      <c r="C494" s="54"/>
      <c r="D494" s="54"/>
      <c r="E494" s="54"/>
      <c r="F494" s="22"/>
      <c r="G494" s="24"/>
    </row>
    <row r="495" spans="1:7" ht="14.25" customHeight="1" x14ac:dyDescent="0.25">
      <c r="A495" s="26"/>
      <c r="B495" s="27"/>
      <c r="C495" s="27"/>
      <c r="D495" s="28"/>
      <c r="E495" s="29"/>
      <c r="F495" s="30"/>
      <c r="G495" s="31"/>
    </row>
    <row r="496" spans="1:7" ht="14.25" customHeight="1" x14ac:dyDescent="0.25">
      <c r="A496" s="26"/>
      <c r="B496" s="27"/>
      <c r="C496" s="27"/>
      <c r="D496" s="28"/>
      <c r="E496" s="29"/>
      <c r="F496" s="30"/>
      <c r="G496" s="31"/>
    </row>
    <row r="497" spans="1:10" x14ac:dyDescent="0.25">
      <c r="A497" s="44"/>
      <c r="B497" s="45" t="s">
        <v>258</v>
      </c>
      <c r="C497" s="45"/>
      <c r="D497" s="45"/>
      <c r="E497" s="45"/>
      <c r="F497" s="45"/>
      <c r="G497" s="46" t="s">
        <v>163</v>
      </c>
      <c r="I497" s="48"/>
    </row>
    <row r="498" spans="1:10" x14ac:dyDescent="0.25">
      <c r="I498" s="49"/>
      <c r="J498" s="49" t="s">
        <v>163</v>
      </c>
    </row>
    <row r="499" spans="1:10" x14ac:dyDescent="0.25">
      <c r="I499" s="49"/>
      <c r="J499" s="49"/>
    </row>
    <row r="501" spans="1:10" x14ac:dyDescent="0.25">
      <c r="B501" s="53"/>
      <c r="C501" s="53"/>
      <c r="D501" s="53"/>
      <c r="E501" s="53"/>
    </row>
  </sheetData>
  <mergeCells count="508">
    <mergeCell ref="B8:C8"/>
    <mergeCell ref="B9:C9"/>
    <mergeCell ref="B10:C10"/>
    <mergeCell ref="B2:G2"/>
    <mergeCell ref="A4:G4"/>
    <mergeCell ref="A5:G5"/>
    <mergeCell ref="B31:C31"/>
    <mergeCell ref="B32:C32"/>
    <mergeCell ref="B33:C33"/>
    <mergeCell ref="A6:A7"/>
    <mergeCell ref="B6:C7"/>
    <mergeCell ref="D6:D7"/>
    <mergeCell ref="E6:G6"/>
    <mergeCell ref="D8:F8"/>
    <mergeCell ref="B13:C13"/>
    <mergeCell ref="B14:C14"/>
    <mergeCell ref="B15:C15"/>
    <mergeCell ref="B16:C16"/>
    <mergeCell ref="B30:C30"/>
    <mergeCell ref="B11:C11"/>
    <mergeCell ref="B12:C12"/>
    <mergeCell ref="B17:C17"/>
    <mergeCell ref="B18:C18"/>
    <mergeCell ref="B19:C19"/>
    <mergeCell ref="B22:C22"/>
    <mergeCell ref="B394:C394"/>
    <mergeCell ref="B395:C395"/>
    <mergeCell ref="B397:C397"/>
    <mergeCell ref="B398:C398"/>
    <mergeCell ref="B399:C399"/>
    <mergeCell ref="B400:C400"/>
    <mergeCell ref="B34:C34"/>
    <mergeCell ref="B23:C23"/>
    <mergeCell ref="B24:C24"/>
    <mergeCell ref="B25:C25"/>
    <mergeCell ref="B26:C26"/>
    <mergeCell ref="B27:C27"/>
    <mergeCell ref="B28:C28"/>
    <mergeCell ref="B29:C29"/>
    <mergeCell ref="B51:E51"/>
    <mergeCell ref="B52:F52"/>
    <mergeCell ref="B70:C70"/>
    <mergeCell ref="B71:C71"/>
    <mergeCell ref="B72:C72"/>
    <mergeCell ref="B73:C73"/>
    <mergeCell ref="B74:C74"/>
    <mergeCell ref="B58:C58"/>
    <mergeCell ref="D58:F58"/>
    <mergeCell ref="B20:C20"/>
    <mergeCell ref="B21:C21"/>
    <mergeCell ref="B44:C44"/>
    <mergeCell ref="B45:C45"/>
    <mergeCell ref="A54:G54"/>
    <mergeCell ref="A55:G55"/>
    <mergeCell ref="A56:A57"/>
    <mergeCell ref="B56:C57"/>
    <mergeCell ref="D56:D57"/>
    <mergeCell ref="E56:G5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F46"/>
    <mergeCell ref="B47:F47"/>
    <mergeCell ref="B48:E48"/>
    <mergeCell ref="B49:E49"/>
    <mergeCell ref="B50:E5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103:F103"/>
    <mergeCell ref="B93:C93"/>
    <mergeCell ref="B94:C94"/>
    <mergeCell ref="B95:C95"/>
    <mergeCell ref="B96:C96"/>
    <mergeCell ref="B99:E99"/>
    <mergeCell ref="B100:E100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101:E101"/>
    <mergeCell ref="B102:E102"/>
    <mergeCell ref="B97:F97"/>
    <mergeCell ref="B98:F98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A105:G105"/>
    <mergeCell ref="A106:G106"/>
    <mergeCell ref="A107:A108"/>
    <mergeCell ref="B107:C108"/>
    <mergeCell ref="D107:D108"/>
    <mergeCell ref="E107:G107"/>
    <mergeCell ref="B109:C109"/>
    <mergeCell ref="D109:F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8:C138"/>
    <mergeCell ref="B139:C139"/>
    <mergeCell ref="B140:C140"/>
    <mergeCell ref="B141:C141"/>
    <mergeCell ref="B142:E142"/>
    <mergeCell ref="B143:E143"/>
    <mergeCell ref="B144:E144"/>
    <mergeCell ref="B145:E145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46:E146"/>
    <mergeCell ref="B147:E147"/>
    <mergeCell ref="B148:E148"/>
    <mergeCell ref="A150:G150"/>
    <mergeCell ref="A151:G151"/>
    <mergeCell ref="A152:A153"/>
    <mergeCell ref="B152:C153"/>
    <mergeCell ref="D152:D153"/>
    <mergeCell ref="E152:G152"/>
    <mergeCell ref="B154:C154"/>
    <mergeCell ref="D154:F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80:C180"/>
    <mergeCell ref="B181:C181"/>
    <mergeCell ref="B182:C182"/>
    <mergeCell ref="B183:C183"/>
    <mergeCell ref="B184:C184"/>
    <mergeCell ref="B185:C185"/>
    <mergeCell ref="B186:C186"/>
    <mergeCell ref="B187:E187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8:E188"/>
    <mergeCell ref="B189:E189"/>
    <mergeCell ref="B190:E190"/>
    <mergeCell ref="B191:E191"/>
    <mergeCell ref="B192:E192"/>
    <mergeCell ref="B193:E193"/>
    <mergeCell ref="A195:G195"/>
    <mergeCell ref="A196:G196"/>
    <mergeCell ref="A197:A198"/>
    <mergeCell ref="B197:C198"/>
    <mergeCell ref="D197:D198"/>
    <mergeCell ref="E197:G197"/>
    <mergeCell ref="B199:C199"/>
    <mergeCell ref="D199:F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25:C225"/>
    <mergeCell ref="B226:C226"/>
    <mergeCell ref="B227:C227"/>
    <mergeCell ref="B228:C228"/>
    <mergeCell ref="B229:C229"/>
    <mergeCell ref="B230:C230"/>
    <mergeCell ref="B231:C231"/>
    <mergeCell ref="B232:E232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33:E233"/>
    <mergeCell ref="B234:E234"/>
    <mergeCell ref="B235:E235"/>
    <mergeCell ref="B236:E236"/>
    <mergeCell ref="B237:E237"/>
    <mergeCell ref="B238:E238"/>
    <mergeCell ref="A240:G240"/>
    <mergeCell ref="A241:G241"/>
    <mergeCell ref="A242:A243"/>
    <mergeCell ref="B242:C243"/>
    <mergeCell ref="D242:D243"/>
    <mergeCell ref="E242:G242"/>
    <mergeCell ref="B244:C244"/>
    <mergeCell ref="D244:F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9:C279"/>
    <mergeCell ref="B280:C280"/>
    <mergeCell ref="B281:C281"/>
    <mergeCell ref="B282:E282"/>
    <mergeCell ref="B283:E283"/>
    <mergeCell ref="B284:E284"/>
    <mergeCell ref="B285:E285"/>
    <mergeCell ref="B286:E286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87:E287"/>
    <mergeCell ref="B288:E288"/>
    <mergeCell ref="A290:G290"/>
    <mergeCell ref="A291:G291"/>
    <mergeCell ref="A292:A293"/>
    <mergeCell ref="B292:C293"/>
    <mergeCell ref="D292:D293"/>
    <mergeCell ref="E292:G292"/>
    <mergeCell ref="B294:C294"/>
    <mergeCell ref="D294:F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32:E332"/>
    <mergeCell ref="B333:E333"/>
    <mergeCell ref="B334:E334"/>
    <mergeCell ref="B335:E335"/>
    <mergeCell ref="B336:E336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7:E337"/>
    <mergeCell ref="A340:G340"/>
    <mergeCell ref="A341:G341"/>
    <mergeCell ref="B342:C343"/>
    <mergeCell ref="B344:C344"/>
    <mergeCell ref="B345:C345"/>
    <mergeCell ref="B346:C346"/>
    <mergeCell ref="B347:C347"/>
    <mergeCell ref="B348:C348"/>
    <mergeCell ref="B338:E33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67:C367"/>
    <mergeCell ref="B368:C368"/>
    <mergeCell ref="B369:C369"/>
    <mergeCell ref="B370:C370"/>
    <mergeCell ref="B371:C371"/>
    <mergeCell ref="B372:C372"/>
    <mergeCell ref="B373:E373"/>
    <mergeCell ref="B374:E374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75:E375"/>
    <mergeCell ref="B376:E376"/>
    <mergeCell ref="B377:E377"/>
    <mergeCell ref="B378:E378"/>
    <mergeCell ref="B379:E379"/>
    <mergeCell ref="A381:G381"/>
    <mergeCell ref="A382:G382"/>
    <mergeCell ref="A383:A384"/>
    <mergeCell ref="B383:C384"/>
    <mergeCell ref="D383:D384"/>
    <mergeCell ref="E383:G383"/>
    <mergeCell ref="B385:C385"/>
    <mergeCell ref="D385:F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407:E407"/>
    <mergeCell ref="B408:E408"/>
    <mergeCell ref="B409:E409"/>
    <mergeCell ref="B410:E410"/>
    <mergeCell ref="B411:E411"/>
    <mergeCell ref="B412:E412"/>
    <mergeCell ref="B413:E413"/>
    <mergeCell ref="A415:G415"/>
    <mergeCell ref="B403:C403"/>
    <mergeCell ref="B406:C406"/>
    <mergeCell ref="B404:C404"/>
    <mergeCell ref="B405:C405"/>
    <mergeCell ref="B401:C401"/>
    <mergeCell ref="B402:C402"/>
    <mergeCell ref="B396:C396"/>
    <mergeCell ref="A416:G416"/>
    <mergeCell ref="B417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E451"/>
    <mergeCell ref="B452:E452"/>
    <mergeCell ref="B453:E453"/>
    <mergeCell ref="B454:E454"/>
    <mergeCell ref="B455:E455"/>
    <mergeCell ref="B456:E456"/>
    <mergeCell ref="B457:E457"/>
    <mergeCell ref="A459:G459"/>
    <mergeCell ref="A460:G460"/>
    <mergeCell ref="A461:A462"/>
    <mergeCell ref="B461:C462"/>
    <mergeCell ref="D461:D462"/>
    <mergeCell ref="E461:G461"/>
    <mergeCell ref="B463:C463"/>
    <mergeCell ref="D463:F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501:E501"/>
    <mergeCell ref="B489:E489"/>
    <mergeCell ref="B490:E490"/>
    <mergeCell ref="B491:E491"/>
    <mergeCell ref="B492:E492"/>
    <mergeCell ref="B493:E493"/>
    <mergeCell ref="B494:E494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E4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1"/>
  <sheetViews>
    <sheetView workbookViewId="0">
      <selection activeCell="A9" sqref="A9"/>
    </sheetView>
  </sheetViews>
  <sheetFormatPr baseColWidth="10" defaultRowHeight="15" x14ac:dyDescent="0.25"/>
  <cols>
    <col min="1" max="1" width="54.28515625" bestFit="1" customWidth="1"/>
  </cols>
  <sheetData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  <row r="56" spans="1:1" x14ac:dyDescent="0.25">
      <c r="A56" t="s">
        <v>53</v>
      </c>
    </row>
    <row r="57" spans="1:1" x14ac:dyDescent="0.25">
      <c r="A57" t="s">
        <v>54</v>
      </c>
    </row>
    <row r="58" spans="1:1" x14ac:dyDescent="0.25">
      <c r="A58" t="s">
        <v>55</v>
      </c>
    </row>
    <row r="59" spans="1:1" x14ac:dyDescent="0.25">
      <c r="A59" t="s">
        <v>56</v>
      </c>
    </row>
    <row r="60" spans="1:1" x14ac:dyDescent="0.25">
      <c r="A60" t="s">
        <v>57</v>
      </c>
    </row>
    <row r="61" spans="1:1" x14ac:dyDescent="0.25">
      <c r="A61" t="s">
        <v>58</v>
      </c>
    </row>
    <row r="62" spans="1:1" x14ac:dyDescent="0.25">
      <c r="A62" t="s">
        <v>59</v>
      </c>
    </row>
    <row r="63" spans="1:1" x14ac:dyDescent="0.25">
      <c r="A63" t="s">
        <v>60</v>
      </c>
    </row>
    <row r="64" spans="1:1" x14ac:dyDescent="0.25">
      <c r="A64" t="s">
        <v>61</v>
      </c>
    </row>
    <row r="65" spans="1:1" x14ac:dyDescent="0.25">
      <c r="A65" t="s">
        <v>62</v>
      </c>
    </row>
    <row r="66" spans="1:1" x14ac:dyDescent="0.25">
      <c r="A66" t="s">
        <v>63</v>
      </c>
    </row>
    <row r="67" spans="1:1" x14ac:dyDescent="0.25">
      <c r="A67" t="s">
        <v>64</v>
      </c>
    </row>
    <row r="68" spans="1:1" x14ac:dyDescent="0.25">
      <c r="A68" t="s">
        <v>65</v>
      </c>
    </row>
    <row r="69" spans="1:1" x14ac:dyDescent="0.25">
      <c r="A69" t="s">
        <v>66</v>
      </c>
    </row>
    <row r="70" spans="1:1" x14ac:dyDescent="0.25">
      <c r="A70" t="s">
        <v>67</v>
      </c>
    </row>
    <row r="71" spans="1:1" x14ac:dyDescent="0.25">
      <c r="A71" t="s">
        <v>68</v>
      </c>
    </row>
    <row r="72" spans="1:1" x14ac:dyDescent="0.25">
      <c r="A72" t="s">
        <v>69</v>
      </c>
    </row>
    <row r="73" spans="1:1" x14ac:dyDescent="0.25">
      <c r="A73" t="s">
        <v>70</v>
      </c>
    </row>
    <row r="74" spans="1:1" x14ac:dyDescent="0.25">
      <c r="A74" t="s">
        <v>71</v>
      </c>
    </row>
    <row r="75" spans="1:1" x14ac:dyDescent="0.25">
      <c r="A75" t="s">
        <v>72</v>
      </c>
    </row>
    <row r="76" spans="1:1" x14ac:dyDescent="0.25">
      <c r="A76" t="s">
        <v>73</v>
      </c>
    </row>
    <row r="77" spans="1:1" x14ac:dyDescent="0.25">
      <c r="A77" t="s">
        <v>74</v>
      </c>
    </row>
    <row r="78" spans="1:1" x14ac:dyDescent="0.25">
      <c r="A78" t="s">
        <v>75</v>
      </c>
    </row>
    <row r="79" spans="1:1" x14ac:dyDescent="0.25">
      <c r="A79" t="s">
        <v>76</v>
      </c>
    </row>
    <row r="80" spans="1:1" x14ac:dyDescent="0.25">
      <c r="A80" t="s">
        <v>77</v>
      </c>
    </row>
    <row r="81" spans="1:1" x14ac:dyDescent="0.25">
      <c r="A81" t="s">
        <v>78</v>
      </c>
    </row>
    <row r="82" spans="1:1" x14ac:dyDescent="0.25">
      <c r="A82" t="s">
        <v>79</v>
      </c>
    </row>
    <row r="83" spans="1:1" x14ac:dyDescent="0.25">
      <c r="A83" t="s">
        <v>80</v>
      </c>
    </row>
    <row r="84" spans="1:1" x14ac:dyDescent="0.25">
      <c r="A84" t="s">
        <v>81</v>
      </c>
    </row>
    <row r="85" spans="1:1" x14ac:dyDescent="0.25">
      <c r="A85" t="s">
        <v>82</v>
      </c>
    </row>
    <row r="86" spans="1:1" x14ac:dyDescent="0.25">
      <c r="A86" t="s">
        <v>83</v>
      </c>
    </row>
    <row r="87" spans="1:1" x14ac:dyDescent="0.25">
      <c r="A87" t="s">
        <v>84</v>
      </c>
    </row>
    <row r="88" spans="1:1" x14ac:dyDescent="0.25">
      <c r="A88" t="s">
        <v>85</v>
      </c>
    </row>
    <row r="89" spans="1:1" x14ac:dyDescent="0.25">
      <c r="A89" t="s">
        <v>86</v>
      </c>
    </row>
    <row r="90" spans="1:1" x14ac:dyDescent="0.25">
      <c r="A90" t="s">
        <v>87</v>
      </c>
    </row>
    <row r="91" spans="1:1" x14ac:dyDescent="0.25">
      <c r="A91" t="s">
        <v>88</v>
      </c>
    </row>
    <row r="92" spans="1:1" x14ac:dyDescent="0.25">
      <c r="A92" t="s">
        <v>89</v>
      </c>
    </row>
    <row r="93" spans="1:1" x14ac:dyDescent="0.25">
      <c r="A93" t="s">
        <v>90</v>
      </c>
    </row>
    <row r="94" spans="1:1" x14ac:dyDescent="0.25">
      <c r="A94" t="s">
        <v>91</v>
      </c>
    </row>
    <row r="95" spans="1:1" x14ac:dyDescent="0.25">
      <c r="A95" t="s">
        <v>92</v>
      </c>
    </row>
    <row r="96" spans="1:1" x14ac:dyDescent="0.25">
      <c r="A96" t="s">
        <v>93</v>
      </c>
    </row>
    <row r="97" spans="1:1" x14ac:dyDescent="0.25">
      <c r="A97" t="s">
        <v>94</v>
      </c>
    </row>
    <row r="98" spans="1:1" x14ac:dyDescent="0.25">
      <c r="A98" t="s">
        <v>95</v>
      </c>
    </row>
    <row r="99" spans="1:1" x14ac:dyDescent="0.25">
      <c r="A99" t="s">
        <v>96</v>
      </c>
    </row>
    <row r="100" spans="1:1" x14ac:dyDescent="0.25">
      <c r="A100" t="s">
        <v>97</v>
      </c>
    </row>
    <row r="101" spans="1:1" x14ac:dyDescent="0.25">
      <c r="A101" t="s">
        <v>98</v>
      </c>
    </row>
    <row r="102" spans="1:1" x14ac:dyDescent="0.25">
      <c r="A102" t="s">
        <v>99</v>
      </c>
    </row>
    <row r="103" spans="1:1" x14ac:dyDescent="0.25">
      <c r="A103" t="s">
        <v>100</v>
      </c>
    </row>
    <row r="104" spans="1:1" x14ac:dyDescent="0.25">
      <c r="A104" t="s">
        <v>101</v>
      </c>
    </row>
    <row r="105" spans="1:1" x14ac:dyDescent="0.25">
      <c r="A105" t="s">
        <v>102</v>
      </c>
    </row>
    <row r="106" spans="1:1" x14ac:dyDescent="0.25">
      <c r="A106" t="s">
        <v>103</v>
      </c>
    </row>
    <row r="107" spans="1:1" x14ac:dyDescent="0.25">
      <c r="A107" t="s">
        <v>104</v>
      </c>
    </row>
    <row r="108" spans="1:1" x14ac:dyDescent="0.25">
      <c r="A108" t="s">
        <v>105</v>
      </c>
    </row>
    <row r="109" spans="1:1" x14ac:dyDescent="0.25">
      <c r="A109" t="s">
        <v>106</v>
      </c>
    </row>
    <row r="110" spans="1:1" x14ac:dyDescent="0.25">
      <c r="A110" t="s">
        <v>107</v>
      </c>
    </row>
    <row r="111" spans="1:1" x14ac:dyDescent="0.25">
      <c r="A111" t="s">
        <v>108</v>
      </c>
    </row>
    <row r="112" spans="1:1" x14ac:dyDescent="0.25">
      <c r="A112" t="s">
        <v>109</v>
      </c>
    </row>
    <row r="113" spans="1:1" x14ac:dyDescent="0.25">
      <c r="A113" t="s">
        <v>110</v>
      </c>
    </row>
    <row r="114" spans="1:1" x14ac:dyDescent="0.25">
      <c r="A114" t="s">
        <v>111</v>
      </c>
    </row>
    <row r="115" spans="1:1" x14ac:dyDescent="0.25">
      <c r="A115" t="s">
        <v>112</v>
      </c>
    </row>
    <row r="116" spans="1:1" x14ac:dyDescent="0.25">
      <c r="A116" t="s">
        <v>113</v>
      </c>
    </row>
    <row r="117" spans="1:1" x14ac:dyDescent="0.25">
      <c r="A117" t="s">
        <v>114</v>
      </c>
    </row>
    <row r="118" spans="1:1" x14ac:dyDescent="0.25">
      <c r="A118" t="s">
        <v>115</v>
      </c>
    </row>
    <row r="119" spans="1:1" x14ac:dyDescent="0.25">
      <c r="A119" t="s">
        <v>116</v>
      </c>
    </row>
    <row r="120" spans="1:1" x14ac:dyDescent="0.25">
      <c r="A120" t="s">
        <v>117</v>
      </c>
    </row>
    <row r="121" spans="1:1" x14ac:dyDescent="0.25">
      <c r="A121" t="s">
        <v>118</v>
      </c>
    </row>
    <row r="122" spans="1:1" x14ac:dyDescent="0.25">
      <c r="A122" t="s">
        <v>119</v>
      </c>
    </row>
    <row r="123" spans="1:1" x14ac:dyDescent="0.25">
      <c r="A123" t="s">
        <v>120</v>
      </c>
    </row>
    <row r="124" spans="1:1" x14ac:dyDescent="0.25">
      <c r="A124" t="s">
        <v>121</v>
      </c>
    </row>
    <row r="125" spans="1:1" x14ac:dyDescent="0.25">
      <c r="A125" t="s">
        <v>122</v>
      </c>
    </row>
    <row r="126" spans="1:1" x14ac:dyDescent="0.25">
      <c r="A126" t="s">
        <v>123</v>
      </c>
    </row>
    <row r="127" spans="1:1" x14ac:dyDescent="0.25">
      <c r="A127" t="s">
        <v>124</v>
      </c>
    </row>
    <row r="128" spans="1:1" x14ac:dyDescent="0.25">
      <c r="A128" t="s">
        <v>125</v>
      </c>
    </row>
    <row r="129" spans="1:1" x14ac:dyDescent="0.25">
      <c r="A129" t="s">
        <v>126</v>
      </c>
    </row>
    <row r="130" spans="1:1" x14ac:dyDescent="0.25">
      <c r="A130" t="s">
        <v>127</v>
      </c>
    </row>
    <row r="131" spans="1:1" x14ac:dyDescent="0.25">
      <c r="A131" t="s">
        <v>128</v>
      </c>
    </row>
    <row r="132" spans="1:1" x14ac:dyDescent="0.25">
      <c r="A132" t="s">
        <v>129</v>
      </c>
    </row>
    <row r="133" spans="1:1" x14ac:dyDescent="0.25">
      <c r="A133" t="s">
        <v>130</v>
      </c>
    </row>
    <row r="134" spans="1:1" x14ac:dyDescent="0.25">
      <c r="A134" t="s">
        <v>131</v>
      </c>
    </row>
    <row r="135" spans="1:1" x14ac:dyDescent="0.25">
      <c r="A135" t="s">
        <v>132</v>
      </c>
    </row>
    <row r="136" spans="1:1" x14ac:dyDescent="0.25">
      <c r="A136" t="s">
        <v>133</v>
      </c>
    </row>
    <row r="137" spans="1:1" x14ac:dyDescent="0.25">
      <c r="A137" t="s">
        <v>134</v>
      </c>
    </row>
    <row r="138" spans="1:1" x14ac:dyDescent="0.25">
      <c r="A138" t="s">
        <v>135</v>
      </c>
    </row>
    <row r="139" spans="1:1" x14ac:dyDescent="0.25">
      <c r="A139" t="s">
        <v>136</v>
      </c>
    </row>
    <row r="140" spans="1:1" x14ac:dyDescent="0.25">
      <c r="A140" t="s">
        <v>137</v>
      </c>
    </row>
    <row r="141" spans="1:1" x14ac:dyDescent="0.25">
      <c r="A141" t="s">
        <v>138</v>
      </c>
    </row>
    <row r="142" spans="1:1" x14ac:dyDescent="0.25">
      <c r="A142" t="s">
        <v>139</v>
      </c>
    </row>
    <row r="143" spans="1:1" x14ac:dyDescent="0.25">
      <c r="A143" t="s">
        <v>140</v>
      </c>
    </row>
    <row r="144" spans="1:1" x14ac:dyDescent="0.25">
      <c r="A144" t="s">
        <v>141</v>
      </c>
    </row>
    <row r="145" spans="1:1" x14ac:dyDescent="0.25">
      <c r="A145" t="s">
        <v>142</v>
      </c>
    </row>
    <row r="146" spans="1:1" x14ac:dyDescent="0.25">
      <c r="A146" t="s">
        <v>143</v>
      </c>
    </row>
    <row r="147" spans="1:1" x14ac:dyDescent="0.25">
      <c r="A147" t="s">
        <v>144</v>
      </c>
    </row>
    <row r="148" spans="1:1" x14ac:dyDescent="0.25">
      <c r="A148" t="s">
        <v>145</v>
      </c>
    </row>
    <row r="149" spans="1:1" x14ac:dyDescent="0.25">
      <c r="A149" t="s">
        <v>146</v>
      </c>
    </row>
    <row r="150" spans="1:1" x14ac:dyDescent="0.25">
      <c r="A150" t="s">
        <v>147</v>
      </c>
    </row>
    <row r="151" spans="1:1" x14ac:dyDescent="0.25">
      <c r="A151" t="s">
        <v>148</v>
      </c>
    </row>
    <row r="152" spans="1:1" x14ac:dyDescent="0.25">
      <c r="A152" t="s">
        <v>149</v>
      </c>
    </row>
    <row r="153" spans="1:1" x14ac:dyDescent="0.25">
      <c r="A153" t="s">
        <v>150</v>
      </c>
    </row>
    <row r="154" spans="1:1" x14ac:dyDescent="0.25">
      <c r="A154" t="s">
        <v>151</v>
      </c>
    </row>
    <row r="155" spans="1:1" x14ac:dyDescent="0.25">
      <c r="A155" t="s">
        <v>152</v>
      </c>
    </row>
    <row r="156" spans="1:1" x14ac:dyDescent="0.25">
      <c r="A156" t="s">
        <v>153</v>
      </c>
    </row>
    <row r="157" spans="1:1" x14ac:dyDescent="0.25">
      <c r="A157" t="s">
        <v>154</v>
      </c>
    </row>
    <row r="158" spans="1:1" x14ac:dyDescent="0.25">
      <c r="A158" t="s">
        <v>155</v>
      </c>
    </row>
    <row r="159" spans="1:1" x14ac:dyDescent="0.25">
      <c r="A159" t="s">
        <v>156</v>
      </c>
    </row>
    <row r="160" spans="1:1" x14ac:dyDescent="0.25">
      <c r="A160" t="s">
        <v>157</v>
      </c>
    </row>
    <row r="161" spans="1:1" x14ac:dyDescent="0.25">
      <c r="A161" t="s">
        <v>158</v>
      </c>
    </row>
  </sheetData>
  <sheetProtection algorithmName="SHA-512" hashValue="1yIeX06YcXgsmupBA+1WoBisaWO8mOmdUApU1VQw4BjY+tf0Y1B08zAZwGFBLNDs+kjXHP077f5zUpluD94+lg==" saltValue="hdHKyE+cMGkbbyctmd/MN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0FEE29E9E0542AF9C013D564557FC" ma:contentTypeVersion="9" ma:contentTypeDescription="Crear nuevo documento." ma:contentTypeScope="" ma:versionID="f3c9c7c347c2c6eae4d40bd1e68ddfbf">
  <xsd:schema xmlns:xsd="http://www.w3.org/2001/XMLSchema" xmlns:xs="http://www.w3.org/2001/XMLSchema" xmlns:p="http://schemas.microsoft.com/office/2006/metadata/properties" xmlns:ns2="85d24846-7136-4742-9839-85a7ac2f49fd" targetNamespace="http://schemas.microsoft.com/office/2006/metadata/properties" ma:root="true" ma:fieldsID="18732f7d5bfaa0fd36ca2fa973b964bd" ns2:_="">
    <xsd:import namespace="85d24846-7136-4742-9839-85a7ac2f4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4846-7136-4742-9839-85a7ac2f49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413B1-9704-4C10-9275-9ACA7A234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24846-7136-4742-9839-85a7ac2f4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1325FD-5EE1-41BB-9C1A-C414B6D35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56836-5D49-4BEF-91DA-333E756BFF7E}">
  <ds:schemaRefs>
    <ds:schemaRef ds:uri="85d24846-7136-4742-9839-85a7ac2f49fd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 oficial </vt:lpstr>
      <vt:lpstr>BASE</vt:lpstr>
      <vt:lpstr>'presup oficial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Ely Valencia</dc:creator>
  <cp:lastModifiedBy>Gloria Carmenza Gallo</cp:lastModifiedBy>
  <cp:lastPrinted>2023-01-31T21:14:49Z</cp:lastPrinted>
  <dcterms:created xsi:type="dcterms:W3CDTF">2019-12-27T14:08:03Z</dcterms:created>
  <dcterms:modified xsi:type="dcterms:W3CDTF">2023-01-31T21:48:11Z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0x0101006530FEE29E9E0542AF9C013D564557FC</vt:lpwstr>
  </property>
</Properties>
</file>