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/MEGAsync/SECTOR PUBLICO/EMPOCALDAS/PROCESO 2024/"/>
    </mc:Choice>
  </mc:AlternateContent>
  <xr:revisionPtr revIDLastSave="0" documentId="13_ncr:1_{ADFD73BF-27CD-FD43-86F9-A031437A1F8F}" xr6:coauthVersionLast="47" xr6:coauthVersionMax="47" xr10:uidLastSave="{00000000-0000-0000-0000-000000000000}"/>
  <bookViews>
    <workbookView xWindow="0" yWindow="500" windowWidth="28800" windowHeight="16240" xr2:uid="{8DE56AA6-0EA3-4952-A971-2F4A3250FF17}"/>
  </bookViews>
  <sheets>
    <sheet name="SINIESTRALIDAD 5 AÑOS " sheetId="1" r:id="rId1"/>
  </sheets>
  <definedNames>
    <definedName name="_xlnm._FilterDatabase" localSheetId="0" hidden="1">'SINIESTRALIDAD 5 AÑOS '!$A$10:$K$58</definedName>
    <definedName name="C_\Users\PINEDA_2\AppData\Local\Temp\1019\SisInfoData94175232.tmp" localSheetId="0">'SINIESTRALIDAD 5 AÑOS '!$A$1:$K$117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7" i="1" l="1"/>
  <c r="I120" i="1" s="1"/>
  <c r="I67" i="1"/>
  <c r="I58" i="1"/>
  <c r="I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sInfoData94175232" type="6" refreshedVersion="4" background="1" saveData="1">
    <textPr prompt="0" sourceFile="C:\Users\PINEDA~2\AppData\Local\Temp\1019\SisInfoData94175232.tmp">
      <textFields count="48">
        <textField type="text"/>
        <textField type="text"/>
        <textField type="text"/>
        <textField type="text"/>
        <textField type="text"/>
        <textField/>
        <textField type="text"/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<sst xmlns="http://schemas.openxmlformats.org/spreadsheetml/2006/main" count="441" uniqueCount="145">
  <si>
    <t>EMPRESA DE OBRAS SANITARIAS DE CALDAS S.A E.S.P</t>
  </si>
  <si>
    <t>NIT 890.803.239-9</t>
  </si>
  <si>
    <t>RAMO COMERCIAL</t>
  </si>
  <si>
    <t>SINIESTRO</t>
  </si>
  <si>
    <t>AÑO</t>
  </si>
  <si>
    <t>POLIZA</t>
  </si>
  <si>
    <t>AMPARO</t>
  </si>
  <si>
    <t>ESTADO</t>
  </si>
  <si>
    <t>VALOR RECLAMADO</t>
  </si>
  <si>
    <t>VALOR ESTIMADO</t>
  </si>
  <si>
    <t>PAGO TOTAL</t>
  </si>
  <si>
    <t>RESERVA</t>
  </si>
  <si>
    <t>OBSERVACIONES</t>
  </si>
  <si>
    <t>AUTOMOVILES</t>
  </si>
  <si>
    <t xml:space="preserve"> RESPONSABILIDAD CIVIL EXTRAC.</t>
  </si>
  <si>
    <t>LIQUIDADO POR PAGAR</t>
  </si>
  <si>
    <t>TRANSITABA POR A VÍA  AV LIBERTADOR  DE DOS CARRILES EL VH DE PLACAS  HWU019 SE DESPLAZABAN POR LA R</t>
  </si>
  <si>
    <t>DAÑOS MATERIALES COMBINADOS</t>
  </si>
  <si>
    <t>DAÎOS POR ANEGACION</t>
  </si>
  <si>
    <t>PAGADO PARCIALMENTE</t>
  </si>
  <si>
    <t>LITISOFT:27405RADICADO: 17001-31-03-004-2019-00132-00JUZGADO O CONTRALORIA:JUZGADO CI</t>
  </si>
  <si>
    <t>EXTENDED COVERAGE (OTROS AMPAROS ADICIONALES)</t>
  </si>
  <si>
    <t>SINIESTRO OBJETADO</t>
  </si>
  <si>
    <t>CASO 222844colapso tuberia de aduccion del acueducto 18" pvc e inestabilidad del terreno, se consi</t>
  </si>
  <si>
    <t>HURTO SIMPLE</t>
  </si>
  <si>
    <t>TOTALMENTE PAGADO</t>
  </si>
  <si>
    <t>CASO 231678Vehículo se encontraba parqueado, al regresar se encuentra la chapa violentada y hurtar</t>
  </si>
  <si>
    <t>DAÎOS POR AGUA</t>
  </si>
  <si>
    <t>CASO 240483red de polietileno 6" afectando suministro de agua a 230 usuarios en la vereda el Crudo</t>
  </si>
  <si>
    <t>CASO 241980Colapso de la tuberia de aduccion del acueducto de 12" pvc e inestabilidad del terreno</t>
  </si>
  <si>
    <t>CASO 245331Deslizamiento del terreno por fuertes lluvias, donde se desplaza 18 metros de la  tuber</t>
  </si>
  <si>
    <t>CASO 251969Debido a deslizamiento se afecta la tuberia AC- de 6"  en Acudeducto Chambery Sector Ag</t>
  </si>
  <si>
    <t>CASO 230564Fuga en tanque de almacenamiento elevado, se desconoce causa.MARTINEZQLASE AJUSTA R</t>
  </si>
  <si>
    <t>caso: 245796Deslizamiento ocasionado por fuertes lluvias colapsando la tuberia del sector de  la</t>
  </si>
  <si>
    <t>CASO 230067Por fenomeno de ola invernal se generaron deslizamientos fracturando varios metros de t</t>
  </si>
  <si>
    <t>** CORTO CIRCUITO, ARCO VOLTAICO Y SOBRETENSIONES CAUSADAS POR RAYOS</t>
  </si>
  <si>
    <t>CASO 230078debido a descarga electrica se afecta la red electrica interna de la planta, equipos de</t>
  </si>
  <si>
    <t>CASO 250094por fuertes lluvias se presenta deslizamiento de terreno en la planta de tratamiento de</t>
  </si>
  <si>
    <t>CASO 241037Terreno inestable por las fuertes lluvias que causo la ruptura y desplazamiento de la t</t>
  </si>
  <si>
    <t>** CORTOCIRCUITO, ARCO VOLTAICO O EFECTOS SIMILARES</t>
  </si>
  <si>
    <t>caso: 242948Debido a descargas electricas se daña la tarjeta electronica y de control del Equipo</t>
  </si>
  <si>
    <t>CASO 242062Dedibo a creciente súbita y avalancha los materiales que pasaron por el rio magdalena g</t>
  </si>
  <si>
    <t>CASO 239480 El siniestro ocurrió porque se presentó un fuerte vendaval, que produjo daños considerab</t>
  </si>
  <si>
    <t>CASO 239486Debido a descargas electricas se generan daños en equipos electricos y electrónicos.-</t>
  </si>
  <si>
    <t>HUNDIMIENTO DEL TERRENO, CORRIMIENTO DE LA TIERRA, CAIDA DE ROCAS U OTROS MOVIMI</t>
  </si>
  <si>
    <t>CASO 242508-Deslizamiento de tierra que tapo la bocatoma y fracturó las canaletas - Municipio de S</t>
  </si>
  <si>
    <t>AVENIDA O INUNDACION, ACCION DEL AGUA O DE LAS OLAS, ANEGACION</t>
  </si>
  <si>
    <t>CASO: 250673Debido a fuertes lluvias se presenta colapso de las tuberias de alcantarillado riluc</t>
  </si>
  <si>
    <t>CASO:  250406Daño en la conducción el dorado sector del barrio la inmaculada municipio Samaná, tub</t>
  </si>
  <si>
    <t>CASO: 244893Elterrenoenestesectorcedioporfuerteslluviasymoviolatubería,ocasionandorupturaendospa</t>
  </si>
  <si>
    <t>caso: 240540Se presenta ruptura de la tubería de 8” en la unión termatic AC, ubicada en la parte</t>
  </si>
  <si>
    <t>CASO 261047Daño causado en la RED DE ALCANTARILLADO en la calle 12 con Cra. 1E Barrio CESAR AGUDEL</t>
  </si>
  <si>
    <t>CASO 262985Debido a creciente súbita  del rio Guarino acompañada de arboles y material del mismo r</t>
  </si>
  <si>
    <t>SUELOS Y TERRENOS</t>
  </si>
  <si>
    <t>10/11/2022 CASO 269734SE PRESENTO DAÑO EN TUBERÍA DE ACUEDUCTO DE TRES PULGADAS EN EL SECTOR DE LA</t>
  </si>
  <si>
    <t>CASO 265142Se presenta  daño en la tuberia del  Acueducto Regional de Occidente de 16", ubicado so</t>
  </si>
  <si>
    <t>CASO 263043Hundimiento y agrietamiento de calzada que ocasiona filtraciones en tuberia de acueduct</t>
  </si>
  <si>
    <t>CASO 263038Debido a deslizamiento de tierra se genera desplazamiento de tuberia de 10" en material</t>
  </si>
  <si>
    <t>EN AJUSTE</t>
  </si>
  <si>
    <t>CASO 267044Se evidencia grietas en la vía, en las paredes y en los pisos de las viviendas de este</t>
  </si>
  <si>
    <t>CASO 267380Fuertes lluvias que ocasionan  daños a la tubería en Aguadas, sector Montañitas que c</t>
  </si>
  <si>
    <t>CASO 260543DAÑO EN TRANSFORMADOR POR DESCARGA ELECTRICAMARTINEZQLA</t>
  </si>
  <si>
    <t>FORMALIZADO</t>
  </si>
  <si>
    <t>CASO 267369Daño ocurrido en SUPIA en la Bocatoma las Arana, los Cano- y Bocatoma Rapaito.-*---</t>
  </si>
  <si>
    <t>CASO 263048Daño  en  la  red  electrica  y  en  el  transformador  que  alimenta  la  estacion  de</t>
  </si>
  <si>
    <t>** OTRAS CAUSAS NO EXPRESAMENTE EXCLUIDAS EN LA POLIZA</t>
  </si>
  <si>
    <t>caso:286889Daño del un transformador principal que alimenta la PTAR de Victoria (Caldas)</t>
  </si>
  <si>
    <t>SOLICITUD DE DOCUMENTOS</t>
  </si>
  <si>
    <t>caso:291455Daño en tuberia Pvc 8" vereda palomas- Municipio de Aranzazu</t>
  </si>
  <si>
    <t>CASO 291213Adjunto me permito enviar aviso de siniestro de nuestro cliente EMPOCALDAS ocurrido el</t>
  </si>
  <si>
    <t>EQUIPOS MOVILES Y PORTATILES</t>
  </si>
  <si>
    <t>CASO 280019Daño de  computador portátil ASUS en sector de la vía Pacifico III debido a accidente</t>
  </si>
  <si>
    <t>CASO 282654- Sienda las 4  a.m.  del 30 de Junio  de 2022,    se presenta un fuerte aguacero donde</t>
  </si>
  <si>
    <t>CASO 282674-DAÑOS EN TUBERIA 600 MTS EN PREDIO DENOMINADA PIZAMOM Regional de Occidente que cond</t>
  </si>
  <si>
    <t>** CUERPOS EXTRAîOS QUE SE INTRODUZCAN EN LOS BIENES ASEGURADOS</t>
  </si>
  <si>
    <t>caso 282719Daño del Equipo Vactor cuando se encontraba realizando limpieza a un imbornal en la e</t>
  </si>
  <si>
    <t>CASO 291850daño del del PC del computador de la planta de tratamiento de Campoalegre en la vereda</t>
  </si>
  <si>
    <t>caso 282710Hechos ocurridos en el municipio de San José Vereda la Ciénaga sector Guayacanes el d</t>
  </si>
  <si>
    <t>CASO 287975Debido a fuerte aguaceros se presentan  daños en el cielo raso y en varios equipos y mu</t>
  </si>
  <si>
    <t>CASO 293027Evento 21 de junio de 2022 – Reparación de Bocatoma por Emergencia Los Arana Supia /</t>
  </si>
  <si>
    <t>CASO 293028Evento 01 de agosto de 2022 – Reparación por Emergencia de Bocatoma en Quebrada Los C</t>
  </si>
  <si>
    <t>CASO 293606El tunel al parecer colapsó  y afectó la conducción de Tamarbia y Partidas, causando fi</t>
  </si>
  <si>
    <t>CASO 293026-VIENE DEL CASO 267369Bocatoma por Emergencia Rapaito Supia / Acto 020 de 2022:VALO</t>
  </si>
  <si>
    <t>MANEJO</t>
  </si>
  <si>
    <t>FALLOS CON RESPONSABILIDAD FISCAL</t>
  </si>
  <si>
    <t>EN JUICIO</t>
  </si>
  <si>
    <t>LITISOFT:  31917PROCESO:  ORDINARIO DE RESPONSABILIDAD FISCALRADICADO: 2018-048ENTIDAD AFECTAD</t>
  </si>
  <si>
    <t>LITISOFT: 28936PRF -2018-045PROCESO ORDINARIO DE RESPONSABILIDAD FISCALCONTRALORIA GENERAL DE</t>
  </si>
  <si>
    <t>DELITOS CONTRA LA ADMINISTRACION PUBLICA</t>
  </si>
  <si>
    <t>COASEGURO ACEPTADO</t>
  </si>
  <si>
    <t>CONSTITUCION  COA........ 5156SINIESTRO LIDER.....20210450000003 POLIZA LIDER........121563POL</t>
  </si>
  <si>
    <t>CONSTITUCION  COA........  5674SINIESTRO LIDER..... 20220450000002POLIZA LIDER........ 121563</t>
  </si>
  <si>
    <t>RESERVA INICIAL</t>
  </si>
  <si>
    <t>LITISOFT: 35529 PRF:   2022-027PRESUNTOS RESPONSABLES: ANDRES FELIPE TABA ARROYAVEHECHOS: Pr</t>
  </si>
  <si>
    <t>RESPONSABILIDAD CIVIL</t>
  </si>
  <si>
    <t>COSTOS Y GASTOS DE  DEFENSA</t>
  </si>
  <si>
    <t>CASO ONBASE: 252485Investigado: Juan Pablo Alzate Ortega - GerenteProceso N° 17001-33-33-002-202</t>
  </si>
  <si>
    <t>** PREDIOS, LABORES Y OPERACIONES</t>
  </si>
  <si>
    <t>CONSTITUCION  COA........  5674SINIESTRO LIDER..... 20220450000001POLIZA LIDER........ 665140</t>
  </si>
  <si>
    <t>CASO ONBASE: 280023PÓLIZA RESPONSABILIDAD CIVIL SERVIDORES PÚBLICOS No. 1005717 Asegurado:EMPRE</t>
  </si>
  <si>
    <t>BIENES BAJO CUIDADO, TENENCIA Y CONTROL</t>
  </si>
  <si>
    <t>CASO 274331Reclamacion por daños y perjuicios en accidente del Sr William Andres Garcia Granada</t>
  </si>
  <si>
    <t>PREDIOS, LABORES Y OPERACIONES</t>
  </si>
  <si>
    <t>CASO 278985Audiencia de conciliciacion convocada por la Sra MARIA EMMA ARIAS CARDENAS, por hecho</t>
  </si>
  <si>
    <t>LEGALIZA COA 5944   HERRERAMSJ   ene-31-2023SINIESTROFECHA       AMPAROPAGOS SINIESTRO2</t>
  </si>
  <si>
    <t>LITISOFT:  36406 RADICADO: 170013339007-20160036800 DEMANDANTE: WILSON HERNANDEZ CAMACHODEMAN</t>
  </si>
  <si>
    <t>CASO 243198motoclista que cae en hueco porque no vio señalizacion de obra que estaba realizando</t>
  </si>
  <si>
    <t>CASO 282966En el Barrio El Playón del municipio de Salamina, Caldas, el día 12 de junio del año</t>
  </si>
  <si>
    <t>CASO 264379Debido a inundacion por rotura de tuberia se presentan daños en la casa ubicada en la</t>
  </si>
  <si>
    <t>CASO 282656Emergencia en el barrio La Concordia Sector Carrilera, por daño presentadoen la red p</t>
  </si>
  <si>
    <t>CASO 282658Debido a los trabajos realizados En el sector Guayacanes en la Vereda la Ciénaga sobr</t>
  </si>
  <si>
    <t>CASO 290520Reclamación del señor Humbreto de Jesus Gomez, por un semoviente que cayo en un tanqu</t>
  </si>
  <si>
    <t>CONTRATISTAS Y SUBCONTRATISTAS</t>
  </si>
  <si>
    <t>LITISOFT: 38150RADICADO: 2018 00487DEMANDANTE: MARÍA DORIS LONDOÑO JARAMILLO Y OTROSDEMANDADO:</t>
  </si>
  <si>
    <t>CASO 268213Se presenta desplazamiento de la tuberia de acueducto,  ocasinando daños en la Finca</t>
  </si>
  <si>
    <t>legalizacion coa 5960  osoriodmc  14/02/2023ASEGURADO          SINIESTRO  FECHA    AMPARO   PA</t>
  </si>
  <si>
    <t>CASO 256790Daños ocasionados en la hacienda La Lorena en viterbo caldas debido a ruptura de un t</t>
  </si>
  <si>
    <t>CASO 278544SE APERTURA RECLAMO PARA ATENCIÓ DE LA Audiencia de conciliciacion convocada por la S</t>
  </si>
  <si>
    <t>LITISOFT:  32980RADICADO: 170013331004-20190055200DEMANDANTE: MARTHA CECILIA RESTREPO HERNANDEZ</t>
  </si>
  <si>
    <t>CASO 267934Daños ocasionados al vehiculo ZIB767 debido a alcantarilla  sin tapa.10/10/2022-B</t>
  </si>
  <si>
    <t>caso: 252166Debido a fuertes lluvias se evidencia rebose de las recámaras e inundacion de vivi</t>
  </si>
  <si>
    <t>** ACTOS QUE GENEREN JUICIOS DE RESPONSABILIDAD FISCAL</t>
  </si>
  <si>
    <t>LITISOFT:40697TIPO DE PROCESO:PRFORDINARIO RADICADO:PRF-2020-013ENTE DE CONTROL:CONTR</t>
  </si>
  <si>
    <t>CASO 248235Daño en vivienda ubicada en la calle 35 4-47 Barrio Pensil. Anserma Caldas, debido a</t>
  </si>
  <si>
    <t>CASO 250414Deslizamiento en el sector del Vergel que ocasiona colapso en la tuberia , por la int</t>
  </si>
  <si>
    <t>LITISOFT PREJUDICIAL 5407 - 5390  Convocantes: RUBIELA PELÁEZ VALENCIA Y OTROSConvocada : EMPOCA</t>
  </si>
  <si>
    <t>CASO 286386Se afecta la casa y cuatro locales, se empieza a desplomar la pared en tapia de un es</t>
  </si>
  <si>
    <t>LITISOFT:28610RADICADO: 17-001-33-39-008-2020-00012-00JUZGADO O CONTRALORIA:JUZGADO OCTA</t>
  </si>
  <si>
    <t>CASO 255364Afectaciones al predio  finca el porvenir  vereda la magdalena por daños en tuberia.</t>
  </si>
  <si>
    <t>CASO 254506Afectacion en predios debido a ruptura de tubo madre del acueducto regional de occide</t>
  </si>
  <si>
    <t>CASO 256906Daños presentados en la  finca la fortuna Vereda el Pensil del sr Gilberto de Jesus V</t>
  </si>
  <si>
    <t>CASO 273191Daños causados en la hacienda Samarkanda debido a colapso en tuberia.06/01/2023 CAB</t>
  </si>
  <si>
    <t>CASO 284918el dia 11 de agosto en la Calle 1A entre Cra. 9 y 9A barrio Empleados en Salamina, se</t>
  </si>
  <si>
    <t>CASO 288098En el sector Rotario Fundadores se esta ejecutando los trabajos de reposición de alcant</t>
  </si>
  <si>
    <t>VIDA GRUPO</t>
  </si>
  <si>
    <t>ENFERMEDADES GRAVES</t>
  </si>
  <si>
    <t>caso: 244541Enfermedad Grave Hernando Henao rios CC.15898659 ZULUAGAMD</t>
  </si>
  <si>
    <t>VIDA</t>
  </si>
  <si>
    <t>CASO 241631Fallecimiento Reinaldo Florez OspinaCEDULA: 4.457.028FECHA DIGNOSTICO 23/05/2021I</t>
  </si>
  <si>
    <t>CASO 283048ROBINSON RAMIREZ HERNANDEZNACIO 25/01/1978CC 75.086.174FALLECIO 26/04/2023SSALA</t>
  </si>
  <si>
    <t>CASO 222102FALLECIMIENTO DEL SEÑOR ENRIQUE SANCHEZ RESPRETEPO EL PASADO 20/06/202CAUSA DEL FALLE</t>
  </si>
  <si>
    <t>CASO 279810 FALLECIMIENTO DEL SR. JOSE FERNANDO RAMIREZ PEREZ EN ACCIDENTE DE TRANSITO.BURBANON.</t>
  </si>
  <si>
    <t>CASO 266673RECLAMACION POR FALLECIMIENTO DEL SR CARLOS ALBERTO ARROYAVE FRANCO.MARTINEZQLA</t>
  </si>
  <si>
    <t>GASTOS FUNERARIOS</t>
  </si>
  <si>
    <t>INDEMNIZAC. ADICIONAL POR MUERTE ACCID.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</si>
</sst>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25"/>
      <color rgb="FF000000"/>
      <name val="MS Sans Serif"/>
      <family val="2"/>
    </font>
    <font>
      <b/>
      <sz val="11"/>
      <color rgb="FF000080"/>
      <name val="$8.25 "/>
    </font>
    <font>
      <sz val="8.25"/>
      <color rgb="FF00008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 wrapText="1"/>
    </xf>
    <xf numFmtId="164" fontId="7" fillId="0" borderId="4" xfId="1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164" fontId="7" fillId="0" borderId="0" xfId="1" applyFont="1" applyBorder="1"/>
    <xf numFmtId="164" fontId="6" fillId="0" borderId="2" xfId="1" applyFont="1" applyBorder="1" applyAlignment="1">
      <alignment horizontal="center" vertical="center"/>
    </xf>
    <xf numFmtId="164" fontId="6" fillId="0" borderId="0" xfId="1" applyFont="1"/>
    <xf numFmtId="164" fontId="7" fillId="0" borderId="4" xfId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6" fillId="0" borderId="6" xfId="1" applyFont="1" applyBorder="1" applyAlignment="1">
      <alignment horizontal="center" vertical="center"/>
    </xf>
    <xf numFmtId="164" fontId="6" fillId="0" borderId="9" xfId="1" applyFont="1" applyBorder="1" applyAlignment="1">
      <alignment horizontal="center" vertical="center"/>
    </xf>
    <xf numFmtId="164" fontId="6" fillId="0" borderId="12" xfId="1" applyFont="1" applyBorder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0" fillId="0" borderId="0" xfId="1" applyFont="1"/>
    <xf numFmtId="0" fontId="3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:\Users\PINEDA~2\AppData\Local\Temp\1019\SisInfoData94175232.tmp" connectionId="1" xr16:uid="{AEBB5D51-FD44-4AB0-97C0-FDC097F8DA4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FE78-75F8-4CED-A4E3-727CFDD23CCE}">
  <dimension ref="A1:K120"/>
  <sheetViews>
    <sheetView tabSelected="1" topLeftCell="A48" zoomScaleNormal="100" workbookViewId="0">
      <selection activeCell="A61" sqref="A61:K61"/>
    </sheetView>
  </sheetViews>
  <sheetFormatPr baseColWidth="10" defaultRowHeight="15"/>
  <cols>
    <col min="1" max="1" width="15.5" customWidth="1"/>
    <col min="2" max="2" width="8.6640625" bestFit="1" customWidth="1"/>
    <col min="3" max="3" width="4.1640625" bestFit="1" customWidth="1"/>
    <col min="4" max="4" width="7.5" customWidth="1"/>
    <col min="5" max="5" width="23" customWidth="1"/>
    <col min="6" max="6" width="22.6640625" bestFit="1" customWidth="1"/>
    <col min="7" max="7" width="18.33203125" customWidth="1"/>
    <col min="8" max="8" width="16.5" customWidth="1"/>
    <col min="9" max="9" width="14.83203125" customWidth="1"/>
    <col min="10" max="10" width="12.83203125" bestFit="1" customWidth="1"/>
    <col min="11" max="11" width="43.83203125" customWidth="1"/>
  </cols>
  <sheetData>
    <row r="1" spans="1:11">
      <c r="E1" s="46" t="s">
        <v>0</v>
      </c>
      <c r="F1" s="46"/>
      <c r="G1" s="46"/>
      <c r="H1" s="46"/>
      <c r="I1" s="46"/>
    </row>
    <row r="2" spans="1:11">
      <c r="A2" s="1"/>
      <c r="E2" s="46" t="s">
        <v>1</v>
      </c>
      <c r="F2" s="46"/>
      <c r="G2" s="46"/>
      <c r="H2" s="46"/>
      <c r="I2" s="46"/>
    </row>
    <row r="3" spans="1:11">
      <c r="A3" s="1"/>
      <c r="E3" s="2"/>
      <c r="F3" s="2"/>
      <c r="G3" s="2"/>
      <c r="H3" s="2"/>
      <c r="I3" s="2"/>
    </row>
    <row r="4" spans="1:11" ht="16" thickBot="1">
      <c r="A4" s="1"/>
    </row>
    <row r="5" spans="1:11" ht="16" thickBot="1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30" customHeight="1" thickBot="1">
      <c r="A6" s="6" t="s">
        <v>13</v>
      </c>
      <c r="B6" s="7">
        <v>24314</v>
      </c>
      <c r="C6" s="7">
        <v>2024</v>
      </c>
      <c r="D6" s="7">
        <v>3010508</v>
      </c>
      <c r="E6" s="8" t="s">
        <v>14</v>
      </c>
      <c r="F6" s="9" t="s">
        <v>15</v>
      </c>
      <c r="G6" s="37">
        <v>2800000</v>
      </c>
      <c r="H6" s="37">
        <v>2800000</v>
      </c>
      <c r="I6" s="37">
        <v>0</v>
      </c>
      <c r="J6" s="37">
        <v>2800000</v>
      </c>
      <c r="K6" s="10" t="s">
        <v>16</v>
      </c>
    </row>
    <row r="7" spans="1:11" ht="16" thickBot="1">
      <c r="A7" s="11"/>
      <c r="B7" s="11"/>
      <c r="C7" s="11"/>
      <c r="D7" s="11"/>
      <c r="E7" s="11"/>
      <c r="F7" s="12"/>
      <c r="G7" s="38"/>
      <c r="H7" s="38"/>
      <c r="I7" s="39">
        <f>SUM(I6)</f>
        <v>0</v>
      </c>
      <c r="J7" s="38"/>
      <c r="K7" s="12"/>
    </row>
    <row r="8" spans="1:11">
      <c r="A8" s="11"/>
      <c r="B8" s="11"/>
      <c r="C8" s="11"/>
      <c r="D8" s="11"/>
      <c r="E8" s="11"/>
      <c r="F8" s="12"/>
      <c r="G8" s="38"/>
      <c r="H8" s="38"/>
      <c r="I8" s="38"/>
      <c r="J8" s="38"/>
      <c r="K8" s="12"/>
    </row>
    <row r="9" spans="1:11" ht="16" thickBot="1">
      <c r="A9" s="11"/>
      <c r="B9" s="11"/>
      <c r="C9" s="11"/>
      <c r="D9" s="11"/>
      <c r="E9" s="11"/>
      <c r="F9" s="12"/>
      <c r="G9" s="38"/>
      <c r="H9" s="38"/>
      <c r="I9" s="38"/>
      <c r="J9" s="38"/>
      <c r="K9" s="12"/>
    </row>
    <row r="10" spans="1:11" ht="16" thickBot="1">
      <c r="A10" s="13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40" t="s">
        <v>8</v>
      </c>
      <c r="H10" s="40" t="s">
        <v>9</v>
      </c>
      <c r="I10" s="40" t="s">
        <v>10</v>
      </c>
      <c r="J10" s="40" t="s">
        <v>11</v>
      </c>
      <c r="K10" s="15" t="s">
        <v>12</v>
      </c>
    </row>
    <row r="11" spans="1:11" ht="24">
      <c r="A11" s="16" t="s">
        <v>17</v>
      </c>
      <c r="B11" s="17">
        <v>20544</v>
      </c>
      <c r="C11" s="17">
        <v>2020</v>
      </c>
      <c r="D11" s="17">
        <v>1001092</v>
      </c>
      <c r="E11" s="18" t="s">
        <v>18</v>
      </c>
      <c r="F11" s="19" t="s">
        <v>19</v>
      </c>
      <c r="G11" s="41">
        <v>265211874</v>
      </c>
      <c r="H11" s="41">
        <v>72000000</v>
      </c>
      <c r="I11" s="41">
        <v>72000000</v>
      </c>
      <c r="J11" s="41">
        <v>0</v>
      </c>
      <c r="K11" s="20" t="s">
        <v>20</v>
      </c>
    </row>
    <row r="12" spans="1:11" ht="24">
      <c r="A12" s="21" t="s">
        <v>17</v>
      </c>
      <c r="B12" s="22">
        <v>20541</v>
      </c>
      <c r="C12" s="22">
        <v>2020</v>
      </c>
      <c r="D12" s="22">
        <v>1001141</v>
      </c>
      <c r="E12" s="23" t="s">
        <v>21</v>
      </c>
      <c r="F12" s="24" t="s">
        <v>22</v>
      </c>
      <c r="G12" s="42">
        <v>10000000</v>
      </c>
      <c r="H12" s="42">
        <v>0</v>
      </c>
      <c r="I12" s="42">
        <v>0</v>
      </c>
      <c r="J12" s="42">
        <v>0</v>
      </c>
      <c r="K12" s="25" t="s">
        <v>23</v>
      </c>
    </row>
    <row r="13" spans="1:11" ht="24">
      <c r="A13" s="21" t="s">
        <v>17</v>
      </c>
      <c r="B13" s="22">
        <v>20552</v>
      </c>
      <c r="C13" s="22">
        <v>2021</v>
      </c>
      <c r="D13" s="22">
        <v>1001141</v>
      </c>
      <c r="E13" s="23" t="s">
        <v>24</v>
      </c>
      <c r="F13" s="24" t="s">
        <v>25</v>
      </c>
      <c r="G13" s="42">
        <v>6625920</v>
      </c>
      <c r="H13" s="42">
        <v>4659474</v>
      </c>
      <c r="I13" s="42">
        <v>4659474</v>
      </c>
      <c r="J13" s="42">
        <v>0</v>
      </c>
      <c r="K13" s="25" t="s">
        <v>26</v>
      </c>
    </row>
    <row r="14" spans="1:11" ht="24">
      <c r="A14" s="21" t="s">
        <v>17</v>
      </c>
      <c r="B14" s="22">
        <v>20561</v>
      </c>
      <c r="C14" s="22">
        <v>2021</v>
      </c>
      <c r="D14" s="22">
        <v>1001141</v>
      </c>
      <c r="E14" s="23" t="s">
        <v>27</v>
      </c>
      <c r="F14" s="24" t="s">
        <v>22</v>
      </c>
      <c r="G14" s="42">
        <v>1300000</v>
      </c>
      <c r="H14" s="42">
        <v>0</v>
      </c>
      <c r="I14" s="42">
        <v>0</v>
      </c>
      <c r="J14" s="42">
        <v>0</v>
      </c>
      <c r="K14" s="25" t="s">
        <v>28</v>
      </c>
    </row>
    <row r="15" spans="1:11" ht="24">
      <c r="A15" s="21" t="s">
        <v>17</v>
      </c>
      <c r="B15" s="22">
        <v>20566</v>
      </c>
      <c r="C15" s="22">
        <v>2021</v>
      </c>
      <c r="D15" s="22">
        <v>1001141</v>
      </c>
      <c r="E15" s="23" t="s">
        <v>18</v>
      </c>
      <c r="F15" s="24" t="s">
        <v>25</v>
      </c>
      <c r="G15" s="42">
        <v>67949412</v>
      </c>
      <c r="H15" s="42">
        <v>48565876</v>
      </c>
      <c r="I15" s="42">
        <v>48565876</v>
      </c>
      <c r="J15" s="42">
        <v>0</v>
      </c>
      <c r="K15" s="25" t="s">
        <v>29</v>
      </c>
    </row>
    <row r="16" spans="1:11" ht="24">
      <c r="A16" s="21" t="s">
        <v>17</v>
      </c>
      <c r="B16" s="22">
        <v>20572</v>
      </c>
      <c r="C16" s="22">
        <v>2021</v>
      </c>
      <c r="D16" s="22">
        <v>1001141</v>
      </c>
      <c r="E16" s="23" t="s">
        <v>18</v>
      </c>
      <c r="F16" s="24" t="s">
        <v>25</v>
      </c>
      <c r="G16" s="42">
        <v>47531306</v>
      </c>
      <c r="H16" s="42">
        <v>28581106</v>
      </c>
      <c r="I16" s="42">
        <v>28581106</v>
      </c>
      <c r="J16" s="42">
        <v>0</v>
      </c>
      <c r="K16" s="25" t="s">
        <v>30</v>
      </c>
    </row>
    <row r="17" spans="1:11" ht="24">
      <c r="A17" s="21" t="s">
        <v>17</v>
      </c>
      <c r="B17" s="22">
        <v>20581</v>
      </c>
      <c r="C17" s="22">
        <v>2021</v>
      </c>
      <c r="D17" s="22">
        <v>1001141</v>
      </c>
      <c r="E17" s="23" t="s">
        <v>18</v>
      </c>
      <c r="F17" s="24" t="s">
        <v>22</v>
      </c>
      <c r="G17" s="42">
        <v>13400000</v>
      </c>
      <c r="H17" s="42">
        <v>0</v>
      </c>
      <c r="I17" s="42">
        <v>0</v>
      </c>
      <c r="J17" s="42">
        <v>0</v>
      </c>
      <c r="K17" s="25" t="s">
        <v>31</v>
      </c>
    </row>
    <row r="18" spans="1:11" ht="24">
      <c r="A18" s="21" t="s">
        <v>17</v>
      </c>
      <c r="B18" s="22">
        <v>20551</v>
      </c>
      <c r="C18" s="22">
        <v>2021</v>
      </c>
      <c r="D18" s="22">
        <v>1001141</v>
      </c>
      <c r="E18" s="23" t="s">
        <v>21</v>
      </c>
      <c r="F18" s="24" t="s">
        <v>25</v>
      </c>
      <c r="G18" s="42">
        <v>60727500</v>
      </c>
      <c r="H18" s="42">
        <v>45357712</v>
      </c>
      <c r="I18" s="42">
        <v>45357712</v>
      </c>
      <c r="J18" s="42">
        <v>0</v>
      </c>
      <c r="K18" s="25" t="s">
        <v>32</v>
      </c>
    </row>
    <row r="19" spans="1:11" ht="24">
      <c r="A19" s="21" t="s">
        <v>17</v>
      </c>
      <c r="B19" s="22">
        <v>20573</v>
      </c>
      <c r="C19" s="22">
        <v>2021</v>
      </c>
      <c r="D19" s="22">
        <v>1001141</v>
      </c>
      <c r="E19" s="23" t="s">
        <v>18</v>
      </c>
      <c r="F19" s="24" t="s">
        <v>22</v>
      </c>
      <c r="G19" s="42">
        <v>5000000</v>
      </c>
      <c r="H19" s="42">
        <v>0</v>
      </c>
      <c r="I19" s="42">
        <v>0</v>
      </c>
      <c r="J19" s="42">
        <v>0</v>
      </c>
      <c r="K19" s="25" t="s">
        <v>33</v>
      </c>
    </row>
    <row r="20" spans="1:11" ht="24">
      <c r="A20" s="21" t="s">
        <v>17</v>
      </c>
      <c r="B20" s="22">
        <v>20548</v>
      </c>
      <c r="C20" s="22">
        <v>2021</v>
      </c>
      <c r="D20" s="22">
        <v>1001141</v>
      </c>
      <c r="E20" s="23" t="s">
        <v>21</v>
      </c>
      <c r="F20" s="24" t="s">
        <v>25</v>
      </c>
      <c r="G20" s="42">
        <v>9000000</v>
      </c>
      <c r="H20" s="42">
        <v>58524574</v>
      </c>
      <c r="I20" s="42">
        <v>58524574</v>
      </c>
      <c r="J20" s="42">
        <v>0</v>
      </c>
      <c r="K20" s="25" t="s">
        <v>34</v>
      </c>
    </row>
    <row r="21" spans="1:11" ht="36">
      <c r="A21" s="21" t="s">
        <v>17</v>
      </c>
      <c r="B21" s="22">
        <v>20550</v>
      </c>
      <c r="C21" s="22">
        <v>2021</v>
      </c>
      <c r="D21" s="22">
        <v>1001141</v>
      </c>
      <c r="E21" s="23" t="s">
        <v>35</v>
      </c>
      <c r="F21" s="24" t="s">
        <v>25</v>
      </c>
      <c r="G21" s="42">
        <v>34895808</v>
      </c>
      <c r="H21" s="42">
        <v>31406227</v>
      </c>
      <c r="I21" s="42">
        <v>31406227</v>
      </c>
      <c r="J21" s="42">
        <v>0</v>
      </c>
      <c r="K21" s="25" t="s">
        <v>36</v>
      </c>
    </row>
    <row r="22" spans="1:11" ht="24">
      <c r="A22" s="21" t="s">
        <v>17</v>
      </c>
      <c r="B22" s="22">
        <v>20577</v>
      </c>
      <c r="C22" s="22">
        <v>2021</v>
      </c>
      <c r="D22" s="22">
        <v>1001141</v>
      </c>
      <c r="E22" s="23" t="s">
        <v>21</v>
      </c>
      <c r="F22" s="24" t="s">
        <v>25</v>
      </c>
      <c r="G22" s="42">
        <v>50000000</v>
      </c>
      <c r="H22" s="42">
        <v>86034196</v>
      </c>
      <c r="I22" s="42">
        <v>86034196</v>
      </c>
      <c r="J22" s="42">
        <v>0</v>
      </c>
      <c r="K22" s="25" t="s">
        <v>37</v>
      </c>
    </row>
    <row r="23" spans="1:11" ht="24">
      <c r="A23" s="21" t="s">
        <v>17</v>
      </c>
      <c r="B23" s="22">
        <v>20563</v>
      </c>
      <c r="C23" s="22">
        <v>2021</v>
      </c>
      <c r="D23" s="22">
        <v>1001141</v>
      </c>
      <c r="E23" s="23" t="s">
        <v>27</v>
      </c>
      <c r="F23" s="24" t="s">
        <v>22</v>
      </c>
      <c r="G23" s="42">
        <v>65318037</v>
      </c>
      <c r="H23" s="42">
        <v>0</v>
      </c>
      <c r="I23" s="42">
        <v>0</v>
      </c>
      <c r="J23" s="42">
        <v>0</v>
      </c>
      <c r="K23" s="25" t="s">
        <v>38</v>
      </c>
    </row>
    <row r="24" spans="1:11" ht="24">
      <c r="A24" s="21" t="s">
        <v>17</v>
      </c>
      <c r="B24" s="22">
        <v>20569</v>
      </c>
      <c r="C24" s="22">
        <v>2021</v>
      </c>
      <c r="D24" s="22">
        <v>1001141</v>
      </c>
      <c r="E24" s="23" t="s">
        <v>39</v>
      </c>
      <c r="F24" s="24" t="s">
        <v>25</v>
      </c>
      <c r="G24" s="42">
        <v>5000000</v>
      </c>
      <c r="H24" s="42">
        <v>1674726</v>
      </c>
      <c r="I24" s="42">
        <v>1674726</v>
      </c>
      <c r="J24" s="42">
        <v>0</v>
      </c>
      <c r="K24" s="25" t="s">
        <v>40</v>
      </c>
    </row>
    <row r="25" spans="1:11" ht="24">
      <c r="A25" s="21" t="s">
        <v>17</v>
      </c>
      <c r="B25" s="22">
        <v>20567</v>
      </c>
      <c r="C25" s="22">
        <v>2021</v>
      </c>
      <c r="D25" s="22">
        <v>1001141</v>
      </c>
      <c r="E25" s="23" t="s">
        <v>21</v>
      </c>
      <c r="F25" s="24" t="s">
        <v>25</v>
      </c>
      <c r="G25" s="42">
        <v>133949970</v>
      </c>
      <c r="H25" s="42">
        <v>110643370</v>
      </c>
      <c r="I25" s="42">
        <v>110643370</v>
      </c>
      <c r="J25" s="42">
        <v>0</v>
      </c>
      <c r="K25" s="25" t="s">
        <v>41</v>
      </c>
    </row>
    <row r="26" spans="1:11" ht="24">
      <c r="A26" s="21" t="s">
        <v>17</v>
      </c>
      <c r="B26" s="22">
        <v>20560</v>
      </c>
      <c r="C26" s="22">
        <v>2021</v>
      </c>
      <c r="D26" s="22">
        <v>1001141</v>
      </c>
      <c r="E26" s="23" t="s">
        <v>21</v>
      </c>
      <c r="F26" s="24" t="s">
        <v>25</v>
      </c>
      <c r="G26" s="42">
        <v>34840973</v>
      </c>
      <c r="H26" s="42">
        <v>12966571</v>
      </c>
      <c r="I26" s="42">
        <v>12966571</v>
      </c>
      <c r="J26" s="42">
        <v>0</v>
      </c>
      <c r="K26" s="25" t="s">
        <v>42</v>
      </c>
    </row>
    <row r="27" spans="1:11" ht="36">
      <c r="A27" s="21" t="s">
        <v>17</v>
      </c>
      <c r="B27" s="22">
        <v>20559</v>
      </c>
      <c r="C27" s="22">
        <v>2021</v>
      </c>
      <c r="D27" s="22">
        <v>1001141</v>
      </c>
      <c r="E27" s="23" t="s">
        <v>35</v>
      </c>
      <c r="F27" s="24" t="s">
        <v>25</v>
      </c>
      <c r="G27" s="42">
        <v>73957435</v>
      </c>
      <c r="H27" s="42">
        <v>38359711</v>
      </c>
      <c r="I27" s="42">
        <v>38359711</v>
      </c>
      <c r="J27" s="42">
        <v>0</v>
      </c>
      <c r="K27" s="25" t="s">
        <v>43</v>
      </c>
    </row>
    <row r="28" spans="1:11" ht="48">
      <c r="A28" s="21" t="s">
        <v>17</v>
      </c>
      <c r="B28" s="22">
        <v>20568</v>
      </c>
      <c r="C28" s="22">
        <v>2021</v>
      </c>
      <c r="D28" s="22">
        <v>1001141</v>
      </c>
      <c r="E28" s="23" t="s">
        <v>44</v>
      </c>
      <c r="F28" s="24" t="s">
        <v>25</v>
      </c>
      <c r="G28" s="42">
        <v>124982832</v>
      </c>
      <c r="H28" s="42">
        <v>99708827</v>
      </c>
      <c r="I28" s="42">
        <v>99708827</v>
      </c>
      <c r="J28" s="42">
        <v>0</v>
      </c>
      <c r="K28" s="25" t="s">
        <v>45</v>
      </c>
    </row>
    <row r="29" spans="1:11" ht="36">
      <c r="A29" s="21" t="s">
        <v>17</v>
      </c>
      <c r="B29" s="22">
        <v>20580</v>
      </c>
      <c r="C29" s="22">
        <v>2021</v>
      </c>
      <c r="D29" s="22">
        <v>1001141</v>
      </c>
      <c r="E29" s="23" t="s">
        <v>46</v>
      </c>
      <c r="F29" s="24" t="s">
        <v>25</v>
      </c>
      <c r="G29" s="42">
        <v>30000000</v>
      </c>
      <c r="H29" s="42">
        <v>42632827</v>
      </c>
      <c r="I29" s="42">
        <v>42632827</v>
      </c>
      <c r="J29" s="42">
        <v>0</v>
      </c>
      <c r="K29" s="25" t="s">
        <v>47</v>
      </c>
    </row>
    <row r="30" spans="1:11" ht="24">
      <c r="A30" s="21" t="s">
        <v>17</v>
      </c>
      <c r="B30" s="22">
        <v>20578</v>
      </c>
      <c r="C30" s="22">
        <v>2021</v>
      </c>
      <c r="D30" s="22">
        <v>1001141</v>
      </c>
      <c r="E30" s="23" t="s">
        <v>18</v>
      </c>
      <c r="F30" s="24" t="s">
        <v>22</v>
      </c>
      <c r="G30" s="42">
        <v>35205640</v>
      </c>
      <c r="H30" s="42">
        <v>0</v>
      </c>
      <c r="I30" s="42">
        <v>0</v>
      </c>
      <c r="J30" s="42">
        <v>0</v>
      </c>
      <c r="K30" s="25" t="s">
        <v>48</v>
      </c>
    </row>
    <row r="31" spans="1:11" ht="36">
      <c r="A31" s="21" t="s">
        <v>17</v>
      </c>
      <c r="B31" s="22">
        <v>20570</v>
      </c>
      <c r="C31" s="22">
        <v>2021</v>
      </c>
      <c r="D31" s="22">
        <v>1001141</v>
      </c>
      <c r="E31" s="23" t="s">
        <v>18</v>
      </c>
      <c r="F31" s="24" t="s">
        <v>25</v>
      </c>
      <c r="G31" s="42">
        <v>34084287</v>
      </c>
      <c r="H31" s="42">
        <v>6767370</v>
      </c>
      <c r="I31" s="42">
        <v>6767370</v>
      </c>
      <c r="J31" s="42">
        <v>0</v>
      </c>
      <c r="K31" s="25" t="s">
        <v>49</v>
      </c>
    </row>
    <row r="32" spans="1:11" ht="24">
      <c r="A32" s="21" t="s">
        <v>17</v>
      </c>
      <c r="B32" s="22">
        <v>20562</v>
      </c>
      <c r="C32" s="22">
        <v>2021</v>
      </c>
      <c r="D32" s="22">
        <v>1001141</v>
      </c>
      <c r="E32" s="23" t="s">
        <v>27</v>
      </c>
      <c r="F32" s="24" t="s">
        <v>22</v>
      </c>
      <c r="G32" s="42">
        <v>21307149</v>
      </c>
      <c r="H32" s="42">
        <v>0</v>
      </c>
      <c r="I32" s="42">
        <v>0</v>
      </c>
      <c r="J32" s="42">
        <v>0</v>
      </c>
      <c r="K32" s="25" t="s">
        <v>50</v>
      </c>
    </row>
    <row r="33" spans="1:11" ht="24">
      <c r="A33" s="21" t="s">
        <v>17</v>
      </c>
      <c r="B33" s="22">
        <v>20583</v>
      </c>
      <c r="C33" s="22">
        <v>2022</v>
      </c>
      <c r="D33" s="22">
        <v>1001141</v>
      </c>
      <c r="E33" s="23" t="s">
        <v>18</v>
      </c>
      <c r="F33" s="24" t="s">
        <v>25</v>
      </c>
      <c r="G33" s="42">
        <v>129032096</v>
      </c>
      <c r="H33" s="42">
        <v>38983828</v>
      </c>
      <c r="I33" s="42">
        <v>38983828</v>
      </c>
      <c r="J33" s="42">
        <v>0</v>
      </c>
      <c r="K33" s="25" t="s">
        <v>51</v>
      </c>
    </row>
    <row r="34" spans="1:11" ht="24">
      <c r="A34" s="21" t="s">
        <v>17</v>
      </c>
      <c r="B34" s="22">
        <v>20585</v>
      </c>
      <c r="C34" s="22">
        <v>2022</v>
      </c>
      <c r="D34" s="22">
        <v>1001141</v>
      </c>
      <c r="E34" s="23" t="s">
        <v>27</v>
      </c>
      <c r="F34" s="24" t="s">
        <v>25</v>
      </c>
      <c r="G34" s="42">
        <v>64701607</v>
      </c>
      <c r="H34" s="42">
        <v>33226600</v>
      </c>
      <c r="I34" s="42">
        <v>33226600</v>
      </c>
      <c r="J34" s="42">
        <v>0</v>
      </c>
      <c r="K34" s="25" t="s">
        <v>52</v>
      </c>
    </row>
    <row r="35" spans="1:11" ht="24">
      <c r="A35" s="21" t="s">
        <v>17</v>
      </c>
      <c r="B35" s="22">
        <v>20598</v>
      </c>
      <c r="C35" s="22">
        <v>2022</v>
      </c>
      <c r="D35" s="22">
        <v>1001141</v>
      </c>
      <c r="E35" s="23" t="s">
        <v>53</v>
      </c>
      <c r="F35" s="24" t="s">
        <v>22</v>
      </c>
      <c r="G35" s="42">
        <v>4722558</v>
      </c>
      <c r="H35" s="42">
        <v>0</v>
      </c>
      <c r="I35" s="42">
        <v>0</v>
      </c>
      <c r="J35" s="42">
        <v>0</v>
      </c>
      <c r="K35" s="25" t="s">
        <v>54</v>
      </c>
    </row>
    <row r="36" spans="1:11" ht="24">
      <c r="A36" s="21" t="s">
        <v>17</v>
      </c>
      <c r="B36" s="22">
        <v>20589</v>
      </c>
      <c r="C36" s="22">
        <v>2022</v>
      </c>
      <c r="D36" s="22">
        <v>1001141</v>
      </c>
      <c r="E36" s="23" t="s">
        <v>21</v>
      </c>
      <c r="F36" s="24" t="s">
        <v>22</v>
      </c>
      <c r="G36" s="42">
        <v>80000000</v>
      </c>
      <c r="H36" s="42">
        <v>0</v>
      </c>
      <c r="I36" s="42">
        <v>0</v>
      </c>
      <c r="J36" s="42">
        <v>0</v>
      </c>
      <c r="K36" s="25" t="s">
        <v>55</v>
      </c>
    </row>
    <row r="37" spans="1:11" ht="24">
      <c r="A37" s="21" t="s">
        <v>17</v>
      </c>
      <c r="B37" s="22">
        <v>20588</v>
      </c>
      <c r="C37" s="22">
        <v>2022</v>
      </c>
      <c r="D37" s="22">
        <v>1001141</v>
      </c>
      <c r="E37" s="23" t="s">
        <v>21</v>
      </c>
      <c r="F37" s="24" t="s">
        <v>22</v>
      </c>
      <c r="G37" s="42">
        <v>10000000</v>
      </c>
      <c r="H37" s="42">
        <v>0</v>
      </c>
      <c r="I37" s="42">
        <v>0</v>
      </c>
      <c r="J37" s="42">
        <v>0</v>
      </c>
      <c r="K37" s="25" t="s">
        <v>56</v>
      </c>
    </row>
    <row r="38" spans="1:11" ht="24">
      <c r="A38" s="21" t="s">
        <v>17</v>
      </c>
      <c r="B38" s="22">
        <v>20586</v>
      </c>
      <c r="C38" s="22">
        <v>2022</v>
      </c>
      <c r="D38" s="22">
        <v>1001141</v>
      </c>
      <c r="E38" s="23" t="s">
        <v>53</v>
      </c>
      <c r="F38" s="24" t="s">
        <v>22</v>
      </c>
      <c r="G38" s="42">
        <v>5000000</v>
      </c>
      <c r="H38" s="42">
        <v>0</v>
      </c>
      <c r="I38" s="42">
        <v>0</v>
      </c>
      <c r="J38" s="42">
        <v>0</v>
      </c>
      <c r="K38" s="25" t="s">
        <v>57</v>
      </c>
    </row>
    <row r="39" spans="1:11" ht="24">
      <c r="A39" s="21" t="s">
        <v>17</v>
      </c>
      <c r="B39" s="22">
        <v>20593</v>
      </c>
      <c r="C39" s="22">
        <v>2022</v>
      </c>
      <c r="D39" s="22">
        <v>1001141</v>
      </c>
      <c r="E39" s="23" t="s">
        <v>53</v>
      </c>
      <c r="F39" s="24" t="s">
        <v>58</v>
      </c>
      <c r="G39" s="42">
        <v>83097002</v>
      </c>
      <c r="H39" s="42">
        <v>65000000</v>
      </c>
      <c r="I39" s="42">
        <v>0</v>
      </c>
      <c r="J39" s="42">
        <v>65000000</v>
      </c>
      <c r="K39" s="25" t="s">
        <v>59</v>
      </c>
    </row>
    <row r="40" spans="1:11" ht="24">
      <c r="A40" s="21" t="s">
        <v>17</v>
      </c>
      <c r="B40" s="22">
        <v>20595</v>
      </c>
      <c r="C40" s="22">
        <v>2022</v>
      </c>
      <c r="D40" s="22">
        <v>1001141</v>
      </c>
      <c r="E40" s="23" t="s">
        <v>21</v>
      </c>
      <c r="F40" s="24" t="s">
        <v>25</v>
      </c>
      <c r="G40" s="42">
        <v>32719550</v>
      </c>
      <c r="H40" s="42">
        <v>13261700</v>
      </c>
      <c r="I40" s="42">
        <v>13261700</v>
      </c>
      <c r="J40" s="42">
        <v>0</v>
      </c>
      <c r="K40" s="25" t="s">
        <v>60</v>
      </c>
    </row>
    <row r="41" spans="1:11" ht="24">
      <c r="A41" s="21" t="s">
        <v>17</v>
      </c>
      <c r="B41" s="22">
        <v>20582</v>
      </c>
      <c r="C41" s="22">
        <v>2022</v>
      </c>
      <c r="D41" s="22">
        <v>1001141</v>
      </c>
      <c r="E41" s="23" t="s">
        <v>39</v>
      </c>
      <c r="F41" s="24" t="s">
        <v>25</v>
      </c>
      <c r="G41" s="42">
        <v>40198200</v>
      </c>
      <c r="H41" s="42">
        <v>17671500</v>
      </c>
      <c r="I41" s="42">
        <v>17671500</v>
      </c>
      <c r="J41" s="42">
        <v>0</v>
      </c>
      <c r="K41" s="25" t="s">
        <v>61</v>
      </c>
    </row>
    <row r="42" spans="1:11" ht="24">
      <c r="A42" s="21" t="s">
        <v>17</v>
      </c>
      <c r="B42" s="22">
        <v>20594</v>
      </c>
      <c r="C42" s="22">
        <v>2022</v>
      </c>
      <c r="D42" s="22">
        <v>1001141</v>
      </c>
      <c r="E42" s="23" t="s">
        <v>18</v>
      </c>
      <c r="F42" s="24" t="s">
        <v>62</v>
      </c>
      <c r="G42" s="42">
        <v>1584919797</v>
      </c>
      <c r="H42" s="42">
        <v>415058323</v>
      </c>
      <c r="I42" s="42">
        <v>0</v>
      </c>
      <c r="J42" s="42">
        <v>415058323</v>
      </c>
      <c r="K42" s="25" t="s">
        <v>63</v>
      </c>
    </row>
    <row r="43" spans="1:11" ht="24">
      <c r="A43" s="21" t="s">
        <v>17</v>
      </c>
      <c r="B43" s="22">
        <v>20587</v>
      </c>
      <c r="C43" s="22">
        <v>2022</v>
      </c>
      <c r="D43" s="22">
        <v>1001141</v>
      </c>
      <c r="E43" s="23" t="s">
        <v>21</v>
      </c>
      <c r="F43" s="24" t="s">
        <v>25</v>
      </c>
      <c r="G43" s="42">
        <v>19896729</v>
      </c>
      <c r="H43" s="42">
        <v>17907056</v>
      </c>
      <c r="I43" s="42">
        <v>17907056</v>
      </c>
      <c r="J43" s="42">
        <v>0</v>
      </c>
      <c r="K43" s="25" t="s">
        <v>64</v>
      </c>
    </row>
    <row r="44" spans="1:11" ht="36">
      <c r="A44" s="21" t="s">
        <v>17</v>
      </c>
      <c r="B44" s="22">
        <v>20614</v>
      </c>
      <c r="C44" s="22">
        <v>2023</v>
      </c>
      <c r="D44" s="22">
        <v>1001141</v>
      </c>
      <c r="E44" s="23" t="s">
        <v>65</v>
      </c>
      <c r="F44" s="24" t="s">
        <v>25</v>
      </c>
      <c r="G44" s="42">
        <v>5000000</v>
      </c>
      <c r="H44" s="42">
        <v>17820000</v>
      </c>
      <c r="I44" s="42">
        <v>17820000</v>
      </c>
      <c r="J44" s="42">
        <v>0</v>
      </c>
      <c r="K44" s="25" t="s">
        <v>66</v>
      </c>
    </row>
    <row r="45" spans="1:11" ht="24">
      <c r="A45" s="21" t="s">
        <v>17</v>
      </c>
      <c r="B45" s="22">
        <v>20622</v>
      </c>
      <c r="C45" s="22">
        <v>2023</v>
      </c>
      <c r="D45" s="22">
        <v>1001141</v>
      </c>
      <c r="E45" s="23" t="s">
        <v>18</v>
      </c>
      <c r="F45" s="24" t="s">
        <v>67</v>
      </c>
      <c r="G45" s="42">
        <v>5000000</v>
      </c>
      <c r="H45" s="42">
        <v>5000000</v>
      </c>
      <c r="I45" s="42">
        <v>0</v>
      </c>
      <c r="J45" s="42">
        <v>5000000</v>
      </c>
      <c r="K45" s="25" t="s">
        <v>68</v>
      </c>
    </row>
    <row r="46" spans="1:11" ht="24">
      <c r="A46" s="21" t="s">
        <v>17</v>
      </c>
      <c r="B46" s="22">
        <v>20620</v>
      </c>
      <c r="C46" s="22">
        <v>2023</v>
      </c>
      <c r="D46" s="22">
        <v>1001141</v>
      </c>
      <c r="E46" s="23" t="s">
        <v>27</v>
      </c>
      <c r="F46" s="24" t="s">
        <v>67</v>
      </c>
      <c r="G46" s="42">
        <v>12064450</v>
      </c>
      <c r="H46" s="42">
        <v>5000000</v>
      </c>
      <c r="I46" s="42">
        <v>0</v>
      </c>
      <c r="J46" s="42">
        <v>5000000</v>
      </c>
      <c r="K46" s="25" t="s">
        <v>69</v>
      </c>
    </row>
    <row r="47" spans="1:11" ht="24">
      <c r="A47" s="21" t="s">
        <v>17</v>
      </c>
      <c r="B47" s="22">
        <v>20606</v>
      </c>
      <c r="C47" s="22">
        <v>2023</v>
      </c>
      <c r="D47" s="22">
        <v>1001141</v>
      </c>
      <c r="E47" s="23" t="s">
        <v>70</v>
      </c>
      <c r="F47" s="24" t="s">
        <v>25</v>
      </c>
      <c r="G47" s="42">
        <v>1820000</v>
      </c>
      <c r="H47" s="42">
        <v>371432</v>
      </c>
      <c r="I47" s="42">
        <v>371432</v>
      </c>
      <c r="J47" s="42">
        <v>0</v>
      </c>
      <c r="K47" s="25" t="s">
        <v>71</v>
      </c>
    </row>
    <row r="48" spans="1:11" ht="24">
      <c r="A48" s="21" t="s">
        <v>17</v>
      </c>
      <c r="B48" s="22">
        <v>20609</v>
      </c>
      <c r="C48" s="22">
        <v>2023</v>
      </c>
      <c r="D48" s="22">
        <v>1001141</v>
      </c>
      <c r="E48" s="23" t="s">
        <v>53</v>
      </c>
      <c r="F48" s="24" t="s">
        <v>25</v>
      </c>
      <c r="G48" s="42">
        <v>70520891</v>
      </c>
      <c r="H48" s="42">
        <v>33191610</v>
      </c>
      <c r="I48" s="42">
        <v>33191610</v>
      </c>
      <c r="J48" s="42">
        <v>0</v>
      </c>
      <c r="K48" s="25" t="s">
        <v>72</v>
      </c>
    </row>
    <row r="49" spans="1:11" ht="24">
      <c r="A49" s="21" t="s">
        <v>17</v>
      </c>
      <c r="B49" s="22">
        <v>20610</v>
      </c>
      <c r="C49" s="22">
        <v>2023</v>
      </c>
      <c r="D49" s="22">
        <v>1001141</v>
      </c>
      <c r="E49" s="23" t="s">
        <v>53</v>
      </c>
      <c r="F49" s="24" t="s">
        <v>25</v>
      </c>
      <c r="G49" s="42">
        <v>67207695</v>
      </c>
      <c r="H49" s="42">
        <v>17937359</v>
      </c>
      <c r="I49" s="42">
        <v>17937359</v>
      </c>
      <c r="J49" s="42">
        <v>0</v>
      </c>
      <c r="K49" s="25" t="s">
        <v>73</v>
      </c>
    </row>
    <row r="50" spans="1:11" ht="36">
      <c r="A50" s="21" t="s">
        <v>17</v>
      </c>
      <c r="B50" s="22">
        <v>20612</v>
      </c>
      <c r="C50" s="22">
        <v>2023</v>
      </c>
      <c r="D50" s="22">
        <v>1001141</v>
      </c>
      <c r="E50" s="23" t="s">
        <v>74</v>
      </c>
      <c r="F50" s="24" t="s">
        <v>25</v>
      </c>
      <c r="G50" s="42">
        <v>25311210</v>
      </c>
      <c r="H50" s="42">
        <v>25311210</v>
      </c>
      <c r="I50" s="42">
        <v>25311210</v>
      </c>
      <c r="J50" s="42">
        <v>0</v>
      </c>
      <c r="K50" s="25" t="s">
        <v>75</v>
      </c>
    </row>
    <row r="51" spans="1:11" ht="36">
      <c r="A51" s="21" t="s">
        <v>17</v>
      </c>
      <c r="B51" s="22">
        <v>20623</v>
      </c>
      <c r="C51" s="22">
        <v>2023</v>
      </c>
      <c r="D51" s="22">
        <v>1001141</v>
      </c>
      <c r="E51" s="23" t="s">
        <v>35</v>
      </c>
      <c r="F51" s="24" t="s">
        <v>67</v>
      </c>
      <c r="G51" s="42">
        <v>5000000</v>
      </c>
      <c r="H51" s="42">
        <v>5000000</v>
      </c>
      <c r="I51" s="42">
        <v>0</v>
      </c>
      <c r="J51" s="42">
        <v>5000000</v>
      </c>
      <c r="K51" s="25" t="s">
        <v>76</v>
      </c>
    </row>
    <row r="52" spans="1:11" ht="24">
      <c r="A52" s="21" t="s">
        <v>17</v>
      </c>
      <c r="B52" s="22">
        <v>20611</v>
      </c>
      <c r="C52" s="22">
        <v>2023</v>
      </c>
      <c r="D52" s="22">
        <v>1001141</v>
      </c>
      <c r="E52" s="23" t="s">
        <v>21</v>
      </c>
      <c r="F52" s="24" t="s">
        <v>25</v>
      </c>
      <c r="G52" s="42">
        <v>58669341</v>
      </c>
      <c r="H52" s="42">
        <v>12781004</v>
      </c>
      <c r="I52" s="42">
        <v>12781004</v>
      </c>
      <c r="J52" s="42">
        <v>0</v>
      </c>
      <c r="K52" s="25" t="s">
        <v>77</v>
      </c>
    </row>
    <row r="53" spans="1:11" ht="36">
      <c r="A53" s="21" t="s">
        <v>17</v>
      </c>
      <c r="B53" s="22">
        <v>20616</v>
      </c>
      <c r="C53" s="22">
        <v>2023</v>
      </c>
      <c r="D53" s="22">
        <v>1001141</v>
      </c>
      <c r="E53" s="23" t="s">
        <v>35</v>
      </c>
      <c r="F53" s="24" t="s">
        <v>67</v>
      </c>
      <c r="G53" s="42">
        <v>25000000</v>
      </c>
      <c r="H53" s="42">
        <v>20000000</v>
      </c>
      <c r="I53" s="42">
        <v>0</v>
      </c>
      <c r="J53" s="42">
        <v>20000000</v>
      </c>
      <c r="K53" s="25" t="s">
        <v>78</v>
      </c>
    </row>
    <row r="54" spans="1:11" ht="24">
      <c r="A54" s="21" t="s">
        <v>17</v>
      </c>
      <c r="B54" s="22">
        <v>20629</v>
      </c>
      <c r="C54" s="22">
        <v>2024</v>
      </c>
      <c r="D54" s="22">
        <v>1001141</v>
      </c>
      <c r="E54" s="23" t="s">
        <v>18</v>
      </c>
      <c r="F54" s="24" t="s">
        <v>22</v>
      </c>
      <c r="G54" s="42">
        <v>1558988</v>
      </c>
      <c r="H54" s="42">
        <v>0</v>
      </c>
      <c r="I54" s="42">
        <v>0</v>
      </c>
      <c r="J54" s="42">
        <v>0</v>
      </c>
      <c r="K54" s="25" t="s">
        <v>79</v>
      </c>
    </row>
    <row r="55" spans="1:11" ht="24">
      <c r="A55" s="21" t="s">
        <v>17</v>
      </c>
      <c r="B55" s="22">
        <v>20630</v>
      </c>
      <c r="C55" s="22">
        <v>2024</v>
      </c>
      <c r="D55" s="22">
        <v>1001141</v>
      </c>
      <c r="E55" s="23" t="s">
        <v>18</v>
      </c>
      <c r="F55" s="24" t="s">
        <v>25</v>
      </c>
      <c r="G55" s="42">
        <v>54058218</v>
      </c>
      <c r="H55" s="42">
        <v>18636625</v>
      </c>
      <c r="I55" s="42">
        <v>18636625</v>
      </c>
      <c r="J55" s="42">
        <v>0</v>
      </c>
      <c r="K55" s="25" t="s">
        <v>80</v>
      </c>
    </row>
    <row r="56" spans="1:11" ht="24">
      <c r="A56" s="21" t="s">
        <v>17</v>
      </c>
      <c r="B56" s="22">
        <v>20631</v>
      </c>
      <c r="C56" s="22">
        <v>2024</v>
      </c>
      <c r="D56" s="22">
        <v>1001141</v>
      </c>
      <c r="E56" s="23" t="s">
        <v>21</v>
      </c>
      <c r="F56" s="24" t="s">
        <v>67</v>
      </c>
      <c r="G56" s="42">
        <v>5000000</v>
      </c>
      <c r="H56" s="42">
        <v>5000000</v>
      </c>
      <c r="I56" s="42">
        <v>0</v>
      </c>
      <c r="J56" s="42">
        <v>5000000</v>
      </c>
      <c r="K56" s="25" t="s">
        <v>81</v>
      </c>
    </row>
    <row r="57" spans="1:11" ht="25" thickBot="1">
      <c r="A57" s="26" t="s">
        <v>17</v>
      </c>
      <c r="B57" s="27">
        <v>20628</v>
      </c>
      <c r="C57" s="27">
        <v>2024</v>
      </c>
      <c r="D57" s="27">
        <v>1001141</v>
      </c>
      <c r="E57" s="28" t="s">
        <v>53</v>
      </c>
      <c r="F57" s="29" t="s">
        <v>15</v>
      </c>
      <c r="G57" s="43">
        <v>107173623</v>
      </c>
      <c r="H57" s="43">
        <v>44492753</v>
      </c>
      <c r="I57" s="43">
        <v>0</v>
      </c>
      <c r="J57" s="43">
        <v>44492753</v>
      </c>
      <c r="K57" s="30" t="s">
        <v>82</v>
      </c>
    </row>
    <row r="58" spans="1:11" ht="16" thickBot="1">
      <c r="A58" s="11"/>
      <c r="B58" s="11"/>
      <c r="C58" s="11"/>
      <c r="D58" s="11"/>
      <c r="E58" s="11"/>
      <c r="F58" s="12"/>
      <c r="G58" s="38"/>
      <c r="H58" s="38"/>
      <c r="I58" s="31">
        <f>SUM(I11:I57)</f>
        <v>934982491</v>
      </c>
      <c r="J58" s="38"/>
      <c r="K58" s="12"/>
    </row>
    <row r="59" spans="1:11">
      <c r="A59" s="11"/>
      <c r="B59" s="11"/>
      <c r="C59" s="11"/>
      <c r="D59" s="11"/>
      <c r="E59" s="11"/>
      <c r="F59" s="12"/>
      <c r="G59" s="38"/>
      <c r="H59" s="38"/>
      <c r="I59" s="38"/>
      <c r="J59" s="38"/>
      <c r="K59" s="12"/>
    </row>
    <row r="60" spans="1:11" ht="16" thickBot="1">
      <c r="A60" s="11"/>
      <c r="B60" s="11"/>
      <c r="C60" s="11"/>
      <c r="D60" s="11"/>
      <c r="E60" s="11"/>
      <c r="F60" s="12"/>
      <c r="G60" s="38"/>
      <c r="H60" s="38"/>
      <c r="I60" s="38"/>
      <c r="J60" s="38"/>
      <c r="K60" s="12"/>
    </row>
    <row r="61" spans="1:11" ht="16" thickBot="1">
      <c r="A61" s="13" t="s">
        <v>2</v>
      </c>
      <c r="B61" s="14" t="s">
        <v>3</v>
      </c>
      <c r="C61" s="14" t="s">
        <v>4</v>
      </c>
      <c r="D61" s="14" t="s">
        <v>5</v>
      </c>
      <c r="E61" s="14" t="s">
        <v>6</v>
      </c>
      <c r="F61" s="14" t="s">
        <v>7</v>
      </c>
      <c r="G61" s="40" t="s">
        <v>8</v>
      </c>
      <c r="H61" s="40" t="s">
        <v>9</v>
      </c>
      <c r="I61" s="40" t="s">
        <v>10</v>
      </c>
      <c r="J61" s="40" t="s">
        <v>11</v>
      </c>
      <c r="K61" s="15" t="s">
        <v>12</v>
      </c>
    </row>
    <row r="62" spans="1:11" ht="24">
      <c r="A62" s="21" t="s">
        <v>83</v>
      </c>
      <c r="B62" s="22">
        <v>20363</v>
      </c>
      <c r="C62" s="22">
        <v>2021</v>
      </c>
      <c r="D62" s="22">
        <v>3000054</v>
      </c>
      <c r="E62" s="23" t="s">
        <v>84</v>
      </c>
      <c r="F62" s="24" t="s">
        <v>85</v>
      </c>
      <c r="G62" s="42">
        <v>36000000</v>
      </c>
      <c r="H62" s="42">
        <v>720000</v>
      </c>
      <c r="I62" s="42">
        <v>0</v>
      </c>
      <c r="J62" s="42">
        <v>720000</v>
      </c>
      <c r="K62" s="25" t="s">
        <v>86</v>
      </c>
    </row>
    <row r="63" spans="1:11" ht="24">
      <c r="A63" s="21" t="s">
        <v>83</v>
      </c>
      <c r="B63" s="22">
        <v>20355</v>
      </c>
      <c r="C63" s="22">
        <v>2021</v>
      </c>
      <c r="D63" s="22">
        <v>3000267</v>
      </c>
      <c r="E63" s="23" t="s">
        <v>84</v>
      </c>
      <c r="F63" s="24" t="s">
        <v>85</v>
      </c>
      <c r="G63" s="42">
        <v>0</v>
      </c>
      <c r="H63" s="42">
        <v>0</v>
      </c>
      <c r="I63" s="42">
        <v>0</v>
      </c>
      <c r="J63" s="42">
        <v>0</v>
      </c>
      <c r="K63" s="25" t="s">
        <v>87</v>
      </c>
    </row>
    <row r="64" spans="1:11" ht="24">
      <c r="A64" s="21" t="s">
        <v>83</v>
      </c>
      <c r="B64" s="22">
        <v>20356</v>
      </c>
      <c r="C64" s="22">
        <v>2021</v>
      </c>
      <c r="D64" s="22">
        <v>3000054</v>
      </c>
      <c r="E64" s="23" t="s">
        <v>88</v>
      </c>
      <c r="F64" s="24" t="s">
        <v>89</v>
      </c>
      <c r="G64" s="42">
        <v>4172357</v>
      </c>
      <c r="H64" s="42">
        <v>4172537</v>
      </c>
      <c r="I64" s="42">
        <v>0</v>
      </c>
      <c r="J64" s="42">
        <v>4172537</v>
      </c>
      <c r="K64" s="25" t="s">
        <v>90</v>
      </c>
    </row>
    <row r="65" spans="1:11" ht="24">
      <c r="A65" s="21" t="s">
        <v>83</v>
      </c>
      <c r="B65" s="22">
        <v>20368</v>
      </c>
      <c r="C65" s="22">
        <v>2022</v>
      </c>
      <c r="D65" s="22">
        <v>3000054</v>
      </c>
      <c r="E65" s="23" t="s">
        <v>88</v>
      </c>
      <c r="F65" s="24" t="s">
        <v>15</v>
      </c>
      <c r="G65" s="42">
        <v>363411</v>
      </c>
      <c r="H65" s="42">
        <v>363411</v>
      </c>
      <c r="I65" s="42">
        <v>181705</v>
      </c>
      <c r="J65" s="42">
        <v>181706</v>
      </c>
      <c r="K65" s="25" t="s">
        <v>91</v>
      </c>
    </row>
    <row r="66" spans="1:11" ht="25" thickBot="1">
      <c r="A66" s="21" t="s">
        <v>83</v>
      </c>
      <c r="B66" s="22">
        <v>20370</v>
      </c>
      <c r="C66" s="22">
        <v>2022</v>
      </c>
      <c r="D66" s="22">
        <v>3000300</v>
      </c>
      <c r="E66" s="23" t="s">
        <v>84</v>
      </c>
      <c r="F66" s="24" t="s">
        <v>92</v>
      </c>
      <c r="G66" s="42">
        <v>78457565</v>
      </c>
      <c r="H66" s="42">
        <v>1569151</v>
      </c>
      <c r="I66" s="42">
        <v>0</v>
      </c>
      <c r="J66" s="42">
        <v>1569151</v>
      </c>
      <c r="K66" s="25" t="s">
        <v>93</v>
      </c>
    </row>
    <row r="67" spans="1:11" ht="16" thickBot="1">
      <c r="A67" s="32"/>
      <c r="B67" s="33"/>
      <c r="C67" s="33"/>
      <c r="D67" s="33"/>
      <c r="E67" s="32"/>
      <c r="F67" s="34"/>
      <c r="G67" s="44"/>
      <c r="H67" s="44"/>
      <c r="I67" s="31">
        <f>SUM(I62:I66)</f>
        <v>181705</v>
      </c>
      <c r="J67" s="44"/>
      <c r="K67" s="35"/>
    </row>
    <row r="68" spans="1:11">
      <c r="A68" s="32"/>
      <c r="B68" s="33"/>
      <c r="C68" s="33"/>
      <c r="D68" s="33"/>
      <c r="E68" s="32"/>
      <c r="F68" s="34"/>
      <c r="G68" s="44"/>
      <c r="H68" s="44"/>
      <c r="I68" s="44"/>
      <c r="J68" s="44"/>
      <c r="K68" s="35"/>
    </row>
    <row r="69" spans="1:11">
      <c r="A69" s="32"/>
      <c r="B69" s="33"/>
      <c r="C69" s="33"/>
      <c r="D69" s="33"/>
      <c r="E69" s="32"/>
      <c r="F69" s="34"/>
      <c r="G69" s="44"/>
      <c r="H69" s="44"/>
      <c r="I69" s="44"/>
      <c r="J69" s="44"/>
      <c r="K69" s="35"/>
    </row>
    <row r="70" spans="1:11">
      <c r="A70" s="32"/>
      <c r="B70" s="33"/>
      <c r="C70" s="33"/>
      <c r="D70" s="33"/>
      <c r="E70" s="32"/>
      <c r="F70" s="34"/>
      <c r="G70" s="44"/>
      <c r="H70" s="44"/>
      <c r="I70" s="44"/>
      <c r="J70" s="44"/>
      <c r="K70" s="35"/>
    </row>
    <row r="71" spans="1:11" ht="16" thickBot="1">
      <c r="A71" s="11"/>
      <c r="B71" s="11"/>
      <c r="C71" s="11"/>
      <c r="D71" s="11"/>
      <c r="E71" s="11"/>
      <c r="F71" s="12"/>
      <c r="G71" s="38"/>
      <c r="H71" s="38"/>
      <c r="I71" s="38"/>
      <c r="J71" s="38"/>
      <c r="K71" s="12"/>
    </row>
    <row r="72" spans="1:11" ht="16" thickBot="1">
      <c r="A72" s="13" t="s">
        <v>2</v>
      </c>
      <c r="B72" s="14" t="s">
        <v>3</v>
      </c>
      <c r="C72" s="14" t="s">
        <v>4</v>
      </c>
      <c r="D72" s="14" t="s">
        <v>5</v>
      </c>
      <c r="E72" s="14" t="s">
        <v>6</v>
      </c>
      <c r="F72" s="14" t="s">
        <v>7</v>
      </c>
      <c r="G72" s="40" t="s">
        <v>8</v>
      </c>
      <c r="H72" s="40" t="s">
        <v>9</v>
      </c>
      <c r="I72" s="40" t="s">
        <v>10</v>
      </c>
      <c r="J72" s="40" t="s">
        <v>11</v>
      </c>
      <c r="K72" s="15" t="s">
        <v>12</v>
      </c>
    </row>
    <row r="73" spans="1:11" ht="24">
      <c r="A73" s="21" t="s">
        <v>94</v>
      </c>
      <c r="B73" s="22">
        <v>21438</v>
      </c>
      <c r="C73" s="22">
        <v>2022</v>
      </c>
      <c r="D73" s="22">
        <v>1005717</v>
      </c>
      <c r="E73" s="23" t="s">
        <v>95</v>
      </c>
      <c r="F73" s="24" t="s">
        <v>15</v>
      </c>
      <c r="G73" s="42">
        <v>70000000</v>
      </c>
      <c r="H73" s="42">
        <v>20000000</v>
      </c>
      <c r="I73" s="42">
        <v>0</v>
      </c>
      <c r="J73" s="42">
        <v>20000000</v>
      </c>
      <c r="K73" s="25" t="s">
        <v>96</v>
      </c>
    </row>
    <row r="74" spans="1:11" ht="24">
      <c r="A74" s="21" t="s">
        <v>94</v>
      </c>
      <c r="B74" s="22">
        <v>21460</v>
      </c>
      <c r="C74" s="22">
        <v>2022</v>
      </c>
      <c r="D74" s="22">
        <v>3000115</v>
      </c>
      <c r="E74" s="23" t="s">
        <v>97</v>
      </c>
      <c r="F74" s="24" t="s">
        <v>19</v>
      </c>
      <c r="G74" s="42">
        <v>9200000</v>
      </c>
      <c r="H74" s="42">
        <v>9200000</v>
      </c>
      <c r="I74" s="42">
        <v>146800</v>
      </c>
      <c r="J74" s="42">
        <v>9053200</v>
      </c>
      <c r="K74" s="25" t="s">
        <v>98</v>
      </c>
    </row>
    <row r="75" spans="1:11" ht="24">
      <c r="A75" s="21" t="s">
        <v>94</v>
      </c>
      <c r="B75" s="22">
        <v>21520</v>
      </c>
      <c r="C75" s="22">
        <v>2023</v>
      </c>
      <c r="D75" s="22">
        <v>1005717</v>
      </c>
      <c r="E75" s="23" t="s">
        <v>95</v>
      </c>
      <c r="F75" s="24" t="s">
        <v>19</v>
      </c>
      <c r="G75" s="42">
        <v>25000000</v>
      </c>
      <c r="H75" s="42">
        <v>8000000</v>
      </c>
      <c r="I75" s="42">
        <v>5000000</v>
      </c>
      <c r="J75" s="42">
        <v>3000000</v>
      </c>
      <c r="K75" s="25" t="s">
        <v>99</v>
      </c>
    </row>
    <row r="76" spans="1:11" ht="24">
      <c r="A76" s="21" t="s">
        <v>94</v>
      </c>
      <c r="B76" s="22">
        <v>21502</v>
      </c>
      <c r="C76" s="22">
        <v>2023</v>
      </c>
      <c r="D76" s="22">
        <v>1005716</v>
      </c>
      <c r="E76" s="23" t="s">
        <v>100</v>
      </c>
      <c r="F76" s="24" t="s">
        <v>58</v>
      </c>
      <c r="G76" s="42">
        <v>0</v>
      </c>
      <c r="H76" s="42">
        <v>0</v>
      </c>
      <c r="I76" s="42">
        <v>0</v>
      </c>
      <c r="J76" s="42">
        <v>0</v>
      </c>
      <c r="K76" s="25" t="s">
        <v>101</v>
      </c>
    </row>
    <row r="77" spans="1:11" ht="24">
      <c r="A77" s="21" t="s">
        <v>94</v>
      </c>
      <c r="B77" s="22">
        <v>21516</v>
      </c>
      <c r="C77" s="22">
        <v>2023</v>
      </c>
      <c r="D77" s="22">
        <v>1005716</v>
      </c>
      <c r="E77" s="23" t="s">
        <v>102</v>
      </c>
      <c r="F77" s="24" t="s">
        <v>85</v>
      </c>
      <c r="G77" s="42">
        <v>464300000</v>
      </c>
      <c r="H77" s="42">
        <v>30000000</v>
      </c>
      <c r="I77" s="42">
        <v>0</v>
      </c>
      <c r="J77" s="42">
        <v>30000000</v>
      </c>
      <c r="K77" s="25" t="s">
        <v>103</v>
      </c>
    </row>
    <row r="78" spans="1:11" ht="24">
      <c r="A78" s="21" t="s">
        <v>94</v>
      </c>
      <c r="B78" s="22">
        <v>21501</v>
      </c>
      <c r="C78" s="22">
        <v>2023</v>
      </c>
      <c r="D78" s="22">
        <v>1003673</v>
      </c>
      <c r="E78" s="23" t="s">
        <v>97</v>
      </c>
      <c r="F78" s="24" t="s">
        <v>89</v>
      </c>
      <c r="G78" s="42">
        <v>5360000</v>
      </c>
      <c r="H78" s="42">
        <v>5360000</v>
      </c>
      <c r="I78" s="42">
        <v>1600000</v>
      </c>
      <c r="J78" s="42">
        <v>3760000</v>
      </c>
      <c r="K78" s="25" t="s">
        <v>104</v>
      </c>
    </row>
    <row r="79" spans="1:11" ht="24">
      <c r="A79" s="21" t="s">
        <v>94</v>
      </c>
      <c r="B79" s="22">
        <v>21490</v>
      </c>
      <c r="C79" s="22">
        <v>2022</v>
      </c>
      <c r="D79" s="22">
        <v>1003673</v>
      </c>
      <c r="E79" s="23" t="s">
        <v>97</v>
      </c>
      <c r="F79" s="24" t="s">
        <v>85</v>
      </c>
      <c r="G79" s="42">
        <v>7072000</v>
      </c>
      <c r="H79" s="42">
        <v>1136717</v>
      </c>
      <c r="I79" s="42">
        <v>0</v>
      </c>
      <c r="J79" s="42">
        <v>1136717</v>
      </c>
      <c r="K79" s="25" t="s">
        <v>105</v>
      </c>
    </row>
    <row r="80" spans="1:11" ht="24">
      <c r="A80" s="21" t="s">
        <v>94</v>
      </c>
      <c r="B80" s="22">
        <v>21408</v>
      </c>
      <c r="C80" s="22">
        <v>2021</v>
      </c>
      <c r="D80" s="22">
        <v>1005716</v>
      </c>
      <c r="E80" s="23" t="s">
        <v>102</v>
      </c>
      <c r="F80" s="24" t="s">
        <v>58</v>
      </c>
      <c r="G80" s="42">
        <v>5908526</v>
      </c>
      <c r="H80" s="42">
        <v>5000000</v>
      </c>
      <c r="I80" s="42">
        <v>0</v>
      </c>
      <c r="J80" s="42">
        <v>5000000</v>
      </c>
      <c r="K80" s="25" t="s">
        <v>106</v>
      </c>
    </row>
    <row r="81" spans="1:11" ht="24">
      <c r="A81" s="21" t="s">
        <v>94</v>
      </c>
      <c r="B81" s="22">
        <v>21531</v>
      </c>
      <c r="C81" s="22">
        <v>2023</v>
      </c>
      <c r="D81" s="22">
        <v>1005716</v>
      </c>
      <c r="E81" s="23" t="s">
        <v>102</v>
      </c>
      <c r="F81" s="24" t="s">
        <v>58</v>
      </c>
      <c r="G81" s="42">
        <v>3951182461</v>
      </c>
      <c r="H81" s="42">
        <v>232000000</v>
      </c>
      <c r="I81" s="42">
        <v>0</v>
      </c>
      <c r="J81" s="42">
        <v>232000000</v>
      </c>
      <c r="K81" s="25" t="s">
        <v>107</v>
      </c>
    </row>
    <row r="82" spans="1:11" ht="24">
      <c r="A82" s="21" t="s">
        <v>94</v>
      </c>
      <c r="B82" s="22">
        <v>21474</v>
      </c>
      <c r="C82" s="22">
        <v>2022</v>
      </c>
      <c r="D82" s="22">
        <v>1005716</v>
      </c>
      <c r="E82" s="23" t="s">
        <v>102</v>
      </c>
      <c r="F82" s="24" t="s">
        <v>58</v>
      </c>
      <c r="G82" s="42">
        <v>10323000</v>
      </c>
      <c r="H82" s="42">
        <v>9323000</v>
      </c>
      <c r="I82" s="42">
        <v>0</v>
      </c>
      <c r="J82" s="42">
        <v>9323000</v>
      </c>
      <c r="K82" s="25" t="s">
        <v>108</v>
      </c>
    </row>
    <row r="83" spans="1:11" ht="24">
      <c r="A83" s="21" t="s">
        <v>94</v>
      </c>
      <c r="B83" s="22">
        <v>21529</v>
      </c>
      <c r="C83" s="22">
        <v>2023</v>
      </c>
      <c r="D83" s="22">
        <v>1005716</v>
      </c>
      <c r="E83" s="23" t="s">
        <v>102</v>
      </c>
      <c r="F83" s="24" t="s">
        <v>58</v>
      </c>
      <c r="G83" s="42">
        <v>22000000</v>
      </c>
      <c r="H83" s="42">
        <v>20000000</v>
      </c>
      <c r="I83" s="42">
        <v>0</v>
      </c>
      <c r="J83" s="42">
        <v>20000000</v>
      </c>
      <c r="K83" s="25" t="s">
        <v>109</v>
      </c>
    </row>
    <row r="84" spans="1:11" ht="24">
      <c r="A84" s="21" t="s">
        <v>94</v>
      </c>
      <c r="B84" s="22">
        <v>21530</v>
      </c>
      <c r="C84" s="22">
        <v>2023</v>
      </c>
      <c r="D84" s="22">
        <v>1005716</v>
      </c>
      <c r="E84" s="23" t="s">
        <v>102</v>
      </c>
      <c r="F84" s="24" t="s">
        <v>58</v>
      </c>
      <c r="G84" s="42">
        <v>20000000</v>
      </c>
      <c r="H84" s="42">
        <v>15000000</v>
      </c>
      <c r="I84" s="42">
        <v>0</v>
      </c>
      <c r="J84" s="42">
        <v>15000000</v>
      </c>
      <c r="K84" s="25" t="s">
        <v>110</v>
      </c>
    </row>
    <row r="85" spans="1:11" ht="24">
      <c r="A85" s="21" t="s">
        <v>94</v>
      </c>
      <c r="B85" s="22">
        <v>21549</v>
      </c>
      <c r="C85" s="22">
        <v>2023</v>
      </c>
      <c r="D85" s="22">
        <v>1005716</v>
      </c>
      <c r="E85" s="23" t="s">
        <v>102</v>
      </c>
      <c r="F85" s="24" t="s">
        <v>58</v>
      </c>
      <c r="G85" s="42">
        <v>3500000</v>
      </c>
      <c r="H85" s="42">
        <v>2340000</v>
      </c>
      <c r="I85" s="42">
        <v>0</v>
      </c>
      <c r="J85" s="42">
        <v>2340000</v>
      </c>
      <c r="K85" s="25" t="s">
        <v>111</v>
      </c>
    </row>
    <row r="86" spans="1:11" ht="24">
      <c r="A86" s="21" t="s">
        <v>94</v>
      </c>
      <c r="B86" s="22">
        <v>21521</v>
      </c>
      <c r="C86" s="22">
        <v>2023</v>
      </c>
      <c r="D86" s="22">
        <v>3000071</v>
      </c>
      <c r="E86" s="23" t="s">
        <v>112</v>
      </c>
      <c r="F86" s="24" t="s">
        <v>85</v>
      </c>
      <c r="G86" s="42">
        <v>492458124</v>
      </c>
      <c r="H86" s="42">
        <v>23145827</v>
      </c>
      <c r="I86" s="42">
        <v>0</v>
      </c>
      <c r="J86" s="42">
        <v>23145827</v>
      </c>
      <c r="K86" s="25" t="s">
        <v>113</v>
      </c>
    </row>
    <row r="87" spans="1:11" ht="24">
      <c r="A87" s="21" t="s">
        <v>94</v>
      </c>
      <c r="B87" s="22">
        <v>21487</v>
      </c>
      <c r="C87" s="22">
        <v>2022</v>
      </c>
      <c r="D87" s="22">
        <v>1005716</v>
      </c>
      <c r="E87" s="23" t="s">
        <v>100</v>
      </c>
      <c r="F87" s="24" t="s">
        <v>58</v>
      </c>
      <c r="G87" s="42">
        <v>0</v>
      </c>
      <c r="H87" s="42">
        <v>0</v>
      </c>
      <c r="I87" s="42">
        <v>0</v>
      </c>
      <c r="J87" s="42">
        <v>0</v>
      </c>
      <c r="K87" s="25" t="s">
        <v>114</v>
      </c>
    </row>
    <row r="88" spans="1:11" ht="24">
      <c r="A88" s="21" t="s">
        <v>94</v>
      </c>
      <c r="B88" s="22">
        <v>21503</v>
      </c>
      <c r="C88" s="22">
        <v>2023</v>
      </c>
      <c r="D88" s="22">
        <v>1003673</v>
      </c>
      <c r="E88" s="23" t="s">
        <v>97</v>
      </c>
      <c r="F88" s="24" t="s">
        <v>15</v>
      </c>
      <c r="G88" s="42">
        <v>8768000</v>
      </c>
      <c r="H88" s="42">
        <v>8768000</v>
      </c>
      <c r="I88" s="42">
        <v>1600000</v>
      </c>
      <c r="J88" s="42">
        <v>7168000</v>
      </c>
      <c r="K88" s="25" t="s">
        <v>115</v>
      </c>
    </row>
    <row r="89" spans="1:11" ht="24">
      <c r="A89" s="21" t="s">
        <v>94</v>
      </c>
      <c r="B89" s="22">
        <v>21450</v>
      </c>
      <c r="C89" s="22">
        <v>2022</v>
      </c>
      <c r="D89" s="22">
        <v>1005716</v>
      </c>
      <c r="E89" s="23" t="s">
        <v>100</v>
      </c>
      <c r="F89" s="24" t="s">
        <v>58</v>
      </c>
      <c r="G89" s="42">
        <v>0</v>
      </c>
      <c r="H89" s="42">
        <v>0</v>
      </c>
      <c r="I89" s="42">
        <v>0</v>
      </c>
      <c r="J89" s="42">
        <v>0</v>
      </c>
      <c r="K89" s="25" t="s">
        <v>116</v>
      </c>
    </row>
    <row r="90" spans="1:11" ht="24">
      <c r="A90" s="21" t="s">
        <v>94</v>
      </c>
      <c r="B90" s="22">
        <v>21514</v>
      </c>
      <c r="C90" s="22">
        <v>2023</v>
      </c>
      <c r="D90" s="22">
        <v>1005716</v>
      </c>
      <c r="E90" s="23" t="s">
        <v>100</v>
      </c>
      <c r="F90" s="24" t="s">
        <v>85</v>
      </c>
      <c r="G90" s="42">
        <v>0</v>
      </c>
      <c r="H90" s="42">
        <v>0</v>
      </c>
      <c r="I90" s="42">
        <v>0</v>
      </c>
      <c r="J90" s="42">
        <v>0</v>
      </c>
      <c r="K90" s="25" t="s">
        <v>117</v>
      </c>
    </row>
    <row r="91" spans="1:11" ht="36">
      <c r="A91" s="21" t="s">
        <v>94</v>
      </c>
      <c r="B91" s="22">
        <v>21449</v>
      </c>
      <c r="C91" s="22">
        <v>2022</v>
      </c>
      <c r="D91" s="22">
        <v>3000071</v>
      </c>
      <c r="E91" s="23" t="s">
        <v>97</v>
      </c>
      <c r="F91" s="24" t="s">
        <v>85</v>
      </c>
      <c r="G91" s="42">
        <v>119226868</v>
      </c>
      <c r="H91" s="42">
        <v>19163920</v>
      </c>
      <c r="I91" s="42">
        <v>0</v>
      </c>
      <c r="J91" s="42">
        <v>19163920</v>
      </c>
      <c r="K91" s="25" t="s">
        <v>118</v>
      </c>
    </row>
    <row r="92" spans="1:11" ht="24">
      <c r="A92" s="21" t="s">
        <v>94</v>
      </c>
      <c r="B92" s="22">
        <v>21485</v>
      </c>
      <c r="C92" s="22">
        <v>2022</v>
      </c>
      <c r="D92" s="22">
        <v>1005716</v>
      </c>
      <c r="E92" s="23" t="s">
        <v>102</v>
      </c>
      <c r="F92" s="24" t="s">
        <v>15</v>
      </c>
      <c r="G92" s="42">
        <v>1500000</v>
      </c>
      <c r="H92" s="42">
        <v>500000</v>
      </c>
      <c r="I92" s="42">
        <v>0</v>
      </c>
      <c r="J92" s="42">
        <v>500000</v>
      </c>
      <c r="K92" s="25" t="s">
        <v>119</v>
      </c>
    </row>
    <row r="93" spans="1:11" ht="24">
      <c r="A93" s="21" t="s">
        <v>94</v>
      </c>
      <c r="B93" s="22">
        <v>21434</v>
      </c>
      <c r="C93" s="22">
        <v>2021</v>
      </c>
      <c r="D93" s="22">
        <v>1005716</v>
      </c>
      <c r="E93" s="23" t="s">
        <v>102</v>
      </c>
      <c r="F93" s="24" t="s">
        <v>25</v>
      </c>
      <c r="G93" s="42">
        <v>13325800</v>
      </c>
      <c r="H93" s="42">
        <v>10622448</v>
      </c>
      <c r="I93" s="42">
        <v>10622448</v>
      </c>
      <c r="J93" s="42">
        <v>0</v>
      </c>
      <c r="K93" s="25" t="s">
        <v>120</v>
      </c>
    </row>
    <row r="94" spans="1:11" ht="24">
      <c r="A94" s="21" t="s">
        <v>94</v>
      </c>
      <c r="B94" s="22">
        <v>21541</v>
      </c>
      <c r="C94" s="22">
        <v>2023</v>
      </c>
      <c r="D94" s="22">
        <v>1004662</v>
      </c>
      <c r="E94" s="23" t="s">
        <v>121</v>
      </c>
      <c r="F94" s="24" t="s">
        <v>85</v>
      </c>
      <c r="G94" s="42">
        <v>588321355.20000005</v>
      </c>
      <c r="H94" s="42">
        <v>7059856.2599999998</v>
      </c>
      <c r="I94" s="42">
        <v>0</v>
      </c>
      <c r="J94" s="42">
        <v>7059856.2599999998</v>
      </c>
      <c r="K94" s="25" t="s">
        <v>122</v>
      </c>
    </row>
    <row r="95" spans="1:11" ht="24">
      <c r="A95" s="21" t="s">
        <v>94</v>
      </c>
      <c r="B95" s="22">
        <v>21425</v>
      </c>
      <c r="C95" s="22">
        <v>2021</v>
      </c>
      <c r="D95" s="22">
        <v>1005716</v>
      </c>
      <c r="E95" s="23" t="s">
        <v>102</v>
      </c>
      <c r="F95" s="24" t="s">
        <v>25</v>
      </c>
      <c r="G95" s="42">
        <v>9000000</v>
      </c>
      <c r="H95" s="42">
        <v>8091474</v>
      </c>
      <c r="I95" s="42">
        <v>8091474</v>
      </c>
      <c r="J95" s="42">
        <v>0</v>
      </c>
      <c r="K95" s="25" t="s">
        <v>123</v>
      </c>
    </row>
    <row r="96" spans="1:11" ht="24">
      <c r="A96" s="21" t="s">
        <v>94</v>
      </c>
      <c r="B96" s="22">
        <v>21431</v>
      </c>
      <c r="C96" s="22">
        <v>2021</v>
      </c>
      <c r="D96" s="22">
        <v>1005716</v>
      </c>
      <c r="E96" s="23" t="s">
        <v>102</v>
      </c>
      <c r="F96" s="24" t="s">
        <v>25</v>
      </c>
      <c r="G96" s="42">
        <v>6150000</v>
      </c>
      <c r="H96" s="42">
        <v>5272197</v>
      </c>
      <c r="I96" s="42">
        <v>5272197</v>
      </c>
      <c r="J96" s="42">
        <v>0</v>
      </c>
      <c r="K96" s="25" t="s">
        <v>124</v>
      </c>
    </row>
    <row r="97" spans="1:11" ht="24">
      <c r="A97" s="21" t="s">
        <v>94</v>
      </c>
      <c r="B97" s="22">
        <v>21514</v>
      </c>
      <c r="C97" s="22">
        <v>2023</v>
      </c>
      <c r="D97" s="22">
        <v>1005716</v>
      </c>
      <c r="E97" s="23" t="s">
        <v>102</v>
      </c>
      <c r="F97" s="24" t="s">
        <v>25</v>
      </c>
      <c r="G97" s="42">
        <v>47307260</v>
      </c>
      <c r="H97" s="42">
        <v>15147000</v>
      </c>
      <c r="I97" s="42">
        <v>15147000</v>
      </c>
      <c r="J97" s="42">
        <v>0</v>
      </c>
      <c r="K97" s="25" t="s">
        <v>117</v>
      </c>
    </row>
    <row r="98" spans="1:11" ht="24">
      <c r="A98" s="21" t="s">
        <v>94</v>
      </c>
      <c r="B98" s="22">
        <v>21472</v>
      </c>
      <c r="C98" s="22">
        <v>2022</v>
      </c>
      <c r="D98" s="22">
        <v>1005716</v>
      </c>
      <c r="E98" s="23" t="s">
        <v>100</v>
      </c>
      <c r="F98" s="24" t="s">
        <v>85</v>
      </c>
      <c r="G98" s="42">
        <v>0</v>
      </c>
      <c r="H98" s="42">
        <v>0</v>
      </c>
      <c r="I98" s="42">
        <v>0</v>
      </c>
      <c r="J98" s="42">
        <v>0</v>
      </c>
      <c r="K98" s="25" t="s">
        <v>125</v>
      </c>
    </row>
    <row r="99" spans="1:11" ht="24">
      <c r="A99" s="21" t="s">
        <v>94</v>
      </c>
      <c r="B99" s="22">
        <v>21540</v>
      </c>
      <c r="C99" s="22">
        <v>2023</v>
      </c>
      <c r="D99" s="22">
        <v>1005716</v>
      </c>
      <c r="E99" s="23" t="s">
        <v>102</v>
      </c>
      <c r="F99" s="24" t="s">
        <v>58</v>
      </c>
      <c r="G99" s="42">
        <v>21160000</v>
      </c>
      <c r="H99" s="42">
        <v>20000000</v>
      </c>
      <c r="I99" s="42">
        <v>0</v>
      </c>
      <c r="J99" s="42">
        <v>20000000</v>
      </c>
      <c r="K99" s="25" t="s">
        <v>126</v>
      </c>
    </row>
    <row r="100" spans="1:11" ht="24">
      <c r="A100" s="21" t="s">
        <v>94</v>
      </c>
      <c r="B100" s="22">
        <v>21382</v>
      </c>
      <c r="C100" s="22">
        <v>2021</v>
      </c>
      <c r="D100" s="22">
        <v>3000115</v>
      </c>
      <c r="E100" s="23" t="s">
        <v>97</v>
      </c>
      <c r="F100" s="24" t="s">
        <v>85</v>
      </c>
      <c r="G100" s="42">
        <v>26165548.800000001</v>
      </c>
      <c r="H100" s="42">
        <v>4616554.88</v>
      </c>
      <c r="I100" s="42">
        <v>0</v>
      </c>
      <c r="J100" s="42">
        <v>4616554.88</v>
      </c>
      <c r="K100" s="25" t="s">
        <v>127</v>
      </c>
    </row>
    <row r="101" spans="1:11" ht="24">
      <c r="A101" s="21" t="s">
        <v>94</v>
      </c>
      <c r="B101" s="22">
        <v>21447</v>
      </c>
      <c r="C101" s="22">
        <v>2022</v>
      </c>
      <c r="D101" s="22">
        <v>1005716</v>
      </c>
      <c r="E101" s="23" t="s">
        <v>102</v>
      </c>
      <c r="F101" s="24" t="s">
        <v>25</v>
      </c>
      <c r="G101" s="42">
        <v>11720000</v>
      </c>
      <c r="H101" s="42">
        <v>10548000</v>
      </c>
      <c r="I101" s="42">
        <v>10548000</v>
      </c>
      <c r="J101" s="42">
        <v>0</v>
      </c>
      <c r="K101" s="25" t="s">
        <v>128</v>
      </c>
    </row>
    <row r="102" spans="1:11" ht="24">
      <c r="A102" s="21" t="s">
        <v>94</v>
      </c>
      <c r="B102" s="22">
        <v>21444</v>
      </c>
      <c r="C102" s="22">
        <v>2022</v>
      </c>
      <c r="D102" s="22">
        <v>1005716</v>
      </c>
      <c r="E102" s="23" t="s">
        <v>102</v>
      </c>
      <c r="F102" s="24" t="s">
        <v>25</v>
      </c>
      <c r="G102" s="42">
        <v>26921440</v>
      </c>
      <c r="H102" s="42">
        <v>19800000</v>
      </c>
      <c r="I102" s="42">
        <v>19800000</v>
      </c>
      <c r="J102" s="42">
        <v>0</v>
      </c>
      <c r="K102" s="25" t="s">
        <v>129</v>
      </c>
    </row>
    <row r="103" spans="1:11" ht="24">
      <c r="A103" s="21" t="s">
        <v>94</v>
      </c>
      <c r="B103" s="22">
        <v>21452</v>
      </c>
      <c r="C103" s="22">
        <v>2022</v>
      </c>
      <c r="D103" s="22">
        <v>1005716</v>
      </c>
      <c r="E103" s="23" t="s">
        <v>102</v>
      </c>
      <c r="F103" s="24" t="s">
        <v>25</v>
      </c>
      <c r="G103" s="42">
        <v>12000000</v>
      </c>
      <c r="H103" s="42">
        <v>6000000</v>
      </c>
      <c r="I103" s="42">
        <v>6000000</v>
      </c>
      <c r="J103" s="42">
        <v>0</v>
      </c>
      <c r="K103" s="25" t="s">
        <v>130</v>
      </c>
    </row>
    <row r="104" spans="1:11" ht="24">
      <c r="A104" s="21" t="s">
        <v>94</v>
      </c>
      <c r="B104" s="22">
        <v>21499</v>
      </c>
      <c r="C104" s="22">
        <v>2023</v>
      </c>
      <c r="D104" s="22">
        <v>1005716</v>
      </c>
      <c r="E104" s="23" t="s">
        <v>102</v>
      </c>
      <c r="F104" s="24" t="s">
        <v>15</v>
      </c>
      <c r="G104" s="42">
        <v>4110000</v>
      </c>
      <c r="H104" s="42">
        <v>3110000</v>
      </c>
      <c r="I104" s="42">
        <v>0</v>
      </c>
      <c r="J104" s="42">
        <v>3110000</v>
      </c>
      <c r="K104" s="25" t="s">
        <v>131</v>
      </c>
    </row>
    <row r="105" spans="1:11" ht="24">
      <c r="A105" s="21" t="s">
        <v>94</v>
      </c>
      <c r="B105" s="22">
        <v>21536</v>
      </c>
      <c r="C105" s="22">
        <v>2023</v>
      </c>
      <c r="D105" s="22">
        <v>1005716</v>
      </c>
      <c r="E105" s="23" t="s">
        <v>102</v>
      </c>
      <c r="F105" s="24" t="s">
        <v>58</v>
      </c>
      <c r="G105" s="42">
        <v>22000000</v>
      </c>
      <c r="H105" s="42">
        <v>20000000</v>
      </c>
      <c r="I105" s="42">
        <v>0</v>
      </c>
      <c r="J105" s="42">
        <v>20000000</v>
      </c>
      <c r="K105" s="25" t="s">
        <v>132</v>
      </c>
    </row>
    <row r="106" spans="1:11" ht="25" thickBot="1">
      <c r="A106" s="21" t="s">
        <v>94</v>
      </c>
      <c r="B106" s="22">
        <v>21542</v>
      </c>
      <c r="C106" s="22">
        <v>2023</v>
      </c>
      <c r="D106" s="22">
        <v>1005716</v>
      </c>
      <c r="E106" s="23" t="s">
        <v>102</v>
      </c>
      <c r="F106" s="24" t="s">
        <v>58</v>
      </c>
      <c r="G106" s="42">
        <v>36000000</v>
      </c>
      <c r="H106" s="42">
        <v>30000000</v>
      </c>
      <c r="I106" s="42">
        <v>0</v>
      </c>
      <c r="J106" s="42">
        <v>30000000</v>
      </c>
      <c r="K106" s="25" t="s">
        <v>133</v>
      </c>
    </row>
    <row r="107" spans="1:11" ht="16" thickBot="1">
      <c r="A107" s="11"/>
      <c r="B107" s="11"/>
      <c r="C107" s="11"/>
      <c r="D107" s="11"/>
      <c r="E107" s="11"/>
      <c r="F107" s="12"/>
      <c r="G107" s="38"/>
      <c r="H107" s="38"/>
      <c r="I107" s="31">
        <f>SUM(I73:I106)</f>
        <v>83827919</v>
      </c>
      <c r="J107" s="38"/>
      <c r="K107" s="12"/>
    </row>
    <row r="108" spans="1:11">
      <c r="A108" s="11"/>
      <c r="B108" s="11"/>
      <c r="C108" s="11"/>
      <c r="D108" s="11"/>
      <c r="E108" s="11"/>
      <c r="F108" s="12"/>
      <c r="G108" s="38"/>
      <c r="H108" s="38"/>
      <c r="I108" s="36"/>
      <c r="J108" s="38"/>
      <c r="K108" s="12"/>
    </row>
    <row r="109" spans="1:11" ht="16" thickBot="1">
      <c r="A109" s="11"/>
      <c r="B109" s="11"/>
      <c r="C109" s="11"/>
      <c r="D109" s="11"/>
      <c r="E109" s="11"/>
      <c r="F109" s="12"/>
      <c r="G109" s="38"/>
      <c r="H109" s="38"/>
      <c r="I109" s="38"/>
      <c r="J109" s="38"/>
      <c r="K109" s="12"/>
    </row>
    <row r="110" spans="1:11" ht="16" thickBot="1">
      <c r="A110" s="13" t="s">
        <v>2</v>
      </c>
      <c r="B110" s="14" t="s">
        <v>3</v>
      </c>
      <c r="C110" s="14" t="s">
        <v>4</v>
      </c>
      <c r="D110" s="14" t="s">
        <v>5</v>
      </c>
      <c r="E110" s="14" t="s">
        <v>6</v>
      </c>
      <c r="F110" s="14" t="s">
        <v>7</v>
      </c>
      <c r="G110" s="40" t="s">
        <v>8</v>
      </c>
      <c r="H110" s="40" t="s">
        <v>9</v>
      </c>
      <c r="I110" s="40" t="s">
        <v>10</v>
      </c>
      <c r="J110" s="40" t="s">
        <v>11</v>
      </c>
      <c r="K110" s="15" t="s">
        <v>12</v>
      </c>
    </row>
    <row r="111" spans="1:11" ht="24">
      <c r="A111" s="21" t="s">
        <v>134</v>
      </c>
      <c r="B111" s="22">
        <v>20680</v>
      </c>
      <c r="C111" s="22">
        <v>2021</v>
      </c>
      <c r="D111" s="22">
        <v>1001267</v>
      </c>
      <c r="E111" s="23" t="s">
        <v>135</v>
      </c>
      <c r="F111" s="24" t="s">
        <v>25</v>
      </c>
      <c r="G111" s="42">
        <v>19489950</v>
      </c>
      <c r="H111" s="42">
        <v>19489950</v>
      </c>
      <c r="I111" s="42">
        <v>19489950</v>
      </c>
      <c r="J111" s="42">
        <v>0</v>
      </c>
      <c r="K111" s="25" t="s">
        <v>136</v>
      </c>
    </row>
    <row r="112" spans="1:11" ht="24">
      <c r="A112" s="21" t="s">
        <v>134</v>
      </c>
      <c r="B112" s="22">
        <v>20669</v>
      </c>
      <c r="C112" s="22">
        <v>2021</v>
      </c>
      <c r="D112" s="22">
        <v>1001267</v>
      </c>
      <c r="E112" s="23" t="s">
        <v>137</v>
      </c>
      <c r="F112" s="24" t="s">
        <v>25</v>
      </c>
      <c r="G112" s="42">
        <v>24928950</v>
      </c>
      <c r="H112" s="42">
        <v>24928950</v>
      </c>
      <c r="I112" s="42">
        <v>24928950</v>
      </c>
      <c r="J112" s="42">
        <v>0</v>
      </c>
      <c r="K112" s="25" t="s">
        <v>138</v>
      </c>
    </row>
    <row r="113" spans="1:11" ht="24">
      <c r="A113" s="21" t="s">
        <v>134</v>
      </c>
      <c r="B113" s="22">
        <v>20832</v>
      </c>
      <c r="C113" s="22">
        <v>2023</v>
      </c>
      <c r="D113" s="22">
        <v>1001294</v>
      </c>
      <c r="E113" s="23" t="s">
        <v>137</v>
      </c>
      <c r="F113" s="24" t="s">
        <v>25</v>
      </c>
      <c r="G113" s="42">
        <v>96691145</v>
      </c>
      <c r="H113" s="42">
        <v>96691245</v>
      </c>
      <c r="I113" s="42">
        <v>96691245</v>
      </c>
      <c r="J113" s="42">
        <v>0</v>
      </c>
      <c r="K113" s="25" t="s">
        <v>139</v>
      </c>
    </row>
    <row r="114" spans="1:11" ht="24">
      <c r="A114" s="21" t="s">
        <v>134</v>
      </c>
      <c r="B114" s="22">
        <v>20625</v>
      </c>
      <c r="C114" s="22">
        <v>2020</v>
      </c>
      <c r="D114" s="22">
        <v>1001267</v>
      </c>
      <c r="E114" s="23" t="s">
        <v>137</v>
      </c>
      <c r="F114" s="24" t="s">
        <v>25</v>
      </c>
      <c r="G114" s="42">
        <v>24928950</v>
      </c>
      <c r="H114" s="42">
        <v>24928950</v>
      </c>
      <c r="I114" s="42">
        <v>24928950</v>
      </c>
      <c r="J114" s="42">
        <v>0</v>
      </c>
      <c r="K114" s="25" t="s">
        <v>140</v>
      </c>
    </row>
    <row r="115" spans="1:11" ht="24">
      <c r="A115" s="21" t="s">
        <v>134</v>
      </c>
      <c r="B115" s="22">
        <v>20816</v>
      </c>
      <c r="C115" s="22">
        <v>2023</v>
      </c>
      <c r="D115" s="22">
        <v>1001311</v>
      </c>
      <c r="E115" s="23" t="s">
        <v>137</v>
      </c>
      <c r="F115" s="24" t="s">
        <v>19</v>
      </c>
      <c r="G115" s="42">
        <v>27298200</v>
      </c>
      <c r="H115" s="42">
        <v>27298200</v>
      </c>
      <c r="I115" s="42">
        <v>20473650</v>
      </c>
      <c r="J115" s="42">
        <v>6824550</v>
      </c>
      <c r="K115" s="25" t="s">
        <v>141</v>
      </c>
    </row>
    <row r="116" spans="1:11" ht="24">
      <c r="A116" s="21" t="s">
        <v>134</v>
      </c>
      <c r="B116" s="22">
        <v>20749</v>
      </c>
      <c r="C116" s="22">
        <v>2022</v>
      </c>
      <c r="D116" s="22">
        <v>1001294</v>
      </c>
      <c r="E116" s="23" t="s">
        <v>137</v>
      </c>
      <c r="F116" s="24" t="s">
        <v>25</v>
      </c>
      <c r="G116" s="42">
        <v>23500200</v>
      </c>
      <c r="H116" s="42">
        <v>23500200</v>
      </c>
      <c r="I116" s="42">
        <v>23500200</v>
      </c>
      <c r="J116" s="42">
        <v>0</v>
      </c>
      <c r="K116" s="25" t="s">
        <v>142</v>
      </c>
    </row>
    <row r="117" spans="1:11" ht="24">
      <c r="A117" s="21" t="s">
        <v>134</v>
      </c>
      <c r="B117" s="22">
        <v>20832</v>
      </c>
      <c r="C117" s="22">
        <v>2023</v>
      </c>
      <c r="D117" s="22">
        <v>1001294</v>
      </c>
      <c r="E117" s="23" t="s">
        <v>143</v>
      </c>
      <c r="F117" s="24" t="s">
        <v>25</v>
      </c>
      <c r="G117" s="42">
        <v>5000000</v>
      </c>
      <c r="H117" s="42">
        <v>3501000</v>
      </c>
      <c r="I117" s="42">
        <v>3501000</v>
      </c>
      <c r="J117" s="42">
        <v>0</v>
      </c>
      <c r="K117" s="25" t="s">
        <v>139</v>
      </c>
    </row>
    <row r="118" spans="1:11" ht="24">
      <c r="A118" s="21" t="s">
        <v>134</v>
      </c>
      <c r="B118" s="22">
        <v>20816</v>
      </c>
      <c r="C118" s="22">
        <v>2023</v>
      </c>
      <c r="D118" s="22">
        <v>1001311</v>
      </c>
      <c r="E118" s="23" t="s">
        <v>143</v>
      </c>
      <c r="F118" s="24" t="s">
        <v>25</v>
      </c>
      <c r="G118" s="42">
        <v>5000000</v>
      </c>
      <c r="H118" s="42">
        <v>5000000</v>
      </c>
      <c r="I118" s="42">
        <v>5000000</v>
      </c>
      <c r="J118" s="42">
        <v>0</v>
      </c>
      <c r="K118" s="25" t="s">
        <v>141</v>
      </c>
    </row>
    <row r="119" spans="1:11" ht="25" thickBot="1">
      <c r="A119" s="21" t="s">
        <v>134</v>
      </c>
      <c r="B119" s="22">
        <v>20816</v>
      </c>
      <c r="C119" s="22">
        <v>2023</v>
      </c>
      <c r="D119" s="22">
        <v>1001311</v>
      </c>
      <c r="E119" s="23" t="s">
        <v>144</v>
      </c>
      <c r="F119" s="24" t="s">
        <v>19</v>
      </c>
      <c r="G119" s="42">
        <v>27298200</v>
      </c>
      <c r="H119" s="42">
        <v>27298200</v>
      </c>
      <c r="I119" s="42">
        <v>20473650</v>
      </c>
      <c r="J119" s="42">
        <v>6824550</v>
      </c>
      <c r="K119" s="25" t="s">
        <v>141</v>
      </c>
    </row>
    <row r="120" spans="1:11" ht="16" thickBot="1">
      <c r="G120" s="45"/>
      <c r="H120" s="45"/>
      <c r="I120" s="31">
        <f>SUM(I85:I119)</f>
        <v>399896633</v>
      </c>
      <c r="J120" s="45"/>
    </row>
  </sheetData>
  <autoFilter ref="A10:K58" xr:uid="{2B6AFE78-75F8-4CED-A4E3-727CFDD23CCE}"/>
  <mergeCells count="2">
    <mergeCell ref="E1:I1"/>
    <mergeCell ref="E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SINIESTRALIDAD 5 AÑOS </vt:lpstr>
      <vt:lpstr>'SINIESTRALIDAD 5 AÑOS '!C_\Users\PINEDA_2\AppData\Local\Temp\1019\SisInfoData94175232.tmp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Henao</dc:creator>
  <cp:lastModifiedBy>Microsoft Office User</cp:lastModifiedBy>
  <dcterms:created xsi:type="dcterms:W3CDTF">2024-02-05T15:51:50Z</dcterms:created>
  <dcterms:modified xsi:type="dcterms:W3CDTF">2024-02-21T01:47:21Z</dcterms:modified>
</cp:coreProperties>
</file>