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mpocaldas1.sharepoint.com/sites/INTRANET EMPOCALDAS/documentos_corporativos/juri_11/Documentos compartidos/JUAN CAMILO/INVITACIONES PUBLICAS/REVISORIA FISCAL/"/>
    </mc:Choice>
  </mc:AlternateContent>
  <xr:revisionPtr revIDLastSave="0" documentId="8_{D7A365D3-EADA-45FB-80ED-189D870509DA}" xr6:coauthVersionLast="47" xr6:coauthVersionMax="47" xr10:uidLastSave="{00000000-0000-0000-0000-000000000000}"/>
  <bookViews>
    <workbookView xWindow="-120" yWindow="-120" windowWidth="21840" windowHeight="13140" xr2:uid="{B912D0F8-F3B7-4149-A06D-F79D93E19F3C}"/>
  </bookViews>
  <sheets>
    <sheet name="Hoja1" sheetId="1" r:id="rId1"/>
    <sheet name="Hoja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6" i="2" l="1"/>
  <c r="F35" i="2"/>
  <c r="F34" i="2"/>
  <c r="F33" i="2"/>
  <c r="F29" i="2"/>
  <c r="F28" i="2"/>
  <c r="F27" i="2"/>
  <c r="F26" i="2"/>
  <c r="F25" i="2"/>
  <c r="F24" i="2"/>
  <c r="F31" i="2"/>
  <c r="F32" i="2"/>
  <c r="F37" i="2"/>
  <c r="F38" i="2"/>
  <c r="F30" i="2"/>
  <c r="F23" i="2"/>
  <c r="F22" i="2"/>
  <c r="F21" i="2"/>
  <c r="F20" i="2"/>
  <c r="F43" i="2"/>
  <c r="F10" i="2"/>
  <c r="F19" i="2"/>
  <c r="F18" i="2"/>
  <c r="F17" i="2"/>
  <c r="F16" i="2"/>
  <c r="E78" i="2"/>
  <c r="F78" i="2" s="1"/>
  <c r="E77" i="2"/>
  <c r="F77" i="2" s="1"/>
  <c r="F76" i="2"/>
  <c r="F75" i="2"/>
  <c r="F74" i="2"/>
  <c r="F73" i="2"/>
  <c r="F68" i="2"/>
  <c r="F67" i="2"/>
  <c r="F66" i="2"/>
  <c r="F65" i="2"/>
  <c r="F64" i="2"/>
  <c r="F63" i="2"/>
  <c r="F62" i="2"/>
  <c r="F11" i="2"/>
  <c r="F12" i="2"/>
  <c r="F13" i="2"/>
  <c r="F14" i="2"/>
  <c r="F15" i="2"/>
  <c r="E48" i="2"/>
  <c r="F48" i="2" s="1"/>
  <c r="E47" i="2"/>
  <c r="F47" i="2" s="1"/>
  <c r="F46" i="2"/>
  <c r="F45" i="2"/>
  <c r="F44" i="2"/>
</calcChain>
</file>

<file path=xl/sharedStrings.xml><?xml version="1.0" encoding="utf-8"?>
<sst xmlns="http://schemas.openxmlformats.org/spreadsheetml/2006/main" count="302" uniqueCount="143">
  <si>
    <t>Profesco Consultores y Auditores S.A.S.</t>
  </si>
  <si>
    <t>Nexia MyA</t>
  </si>
  <si>
    <t>KRESTON RM SA</t>
  </si>
  <si>
    <t>Cumple</t>
  </si>
  <si>
    <t>Folio</t>
  </si>
  <si>
    <t>Comentario</t>
  </si>
  <si>
    <t>1.    Carta de presentación de la propuesta, según formato adjunto.</t>
  </si>
  <si>
    <t>Sí</t>
  </si>
  <si>
    <t>1 a 2</t>
  </si>
  <si>
    <t>3 a 4</t>
  </si>
  <si>
    <t>2.    Compromiso anticorrupción, según formato adjunto.</t>
  </si>
  <si>
    <t>21-22</t>
  </si>
  <si>
    <t>3 a 5</t>
  </si>
  <si>
    <t>5 a 7</t>
  </si>
  <si>
    <t>3.    Certificado de Existencia y Representación Legal para personas jurídicas, con fecha de expedición no superior a 30 días.</t>
  </si>
  <si>
    <t>23-30</t>
  </si>
  <si>
    <t>expedición: 2022/03/17</t>
  </si>
  <si>
    <t>9 a 25</t>
  </si>
  <si>
    <t>8 a 27</t>
  </si>
  <si>
    <t>4.    Indicación de las personas naturales, Principal y Suplente, que prestarán el servicio bajo su responsabilidad y las hojas de vida de los mismos.</t>
  </si>
  <si>
    <t>32-95</t>
  </si>
  <si>
    <t>Carlos Julio Arías Marín
10.250.953
Revisor Fiscal Principal
Alvaro Octavio Gómez Montoya
10.269.430
Revisor Fiscal suplente</t>
  </si>
  <si>
    <t>28-51-79</t>
  </si>
  <si>
    <t>Fabián Andrés Romero Acosta
79.938.093
Revisor Fiscal Principal
José Roberto Montes Marín
10.251.301
Revisor Fiscal Suplente</t>
  </si>
  <si>
    <t>64-89</t>
  </si>
  <si>
    <t>Luz Aida Montes Ríos
66.862.020
Revisor Fiscal Principal
Luz Dary Zuleta
52.804.673
Revisor Fiscal Suplente</t>
  </si>
  <si>
    <t>5.    Fotocopia de la cedula y tarjeta profesional del Contador Público de cada uno de los invitados y del Representante Legal en caso de personas jurídicas.</t>
  </si>
  <si>
    <t>96-100</t>
  </si>
  <si>
    <t>Carlos Julio Arías Marín
10.250.953
Alvaro Octavio Gómez Montoya
10.269.430</t>
  </si>
  <si>
    <t>90-111</t>
  </si>
  <si>
    <t>6.    Declaración expresa, que se entenderá prestada con la solicitud de la oferta, de que la persona natural invitada al cargo o firma de contadores y las personas naturales designadas por ella, tanto para desempeñarse como Revisor Fiscal Principal y Suplente, no se encuentren incursos en causales de inhabilidad o incompatibilidad establecidas en la Ley.</t>
  </si>
  <si>
    <t>7.    Certificado vigente de antecedentes disciplinarios (máximo 3 meses) de los aspirantes principales y suplentes, expedido por la Junta Central de Contadores.</t>
  </si>
  <si>
    <t>102-104</t>
  </si>
  <si>
    <t>Carlos Julio Arías Marín
10.250.953
Expedición del certificado Junta Central de Contadores: 17/03/2022
Alvaro Octavio Gómez Montoya
10.269.430
Expedición del certificado Junta Central de Contadores: 17/03/2022
Profesco Consultores y Auditores SAS
900.184.540
Expedición del certificado Junta Central de Contadores: 17/03/2022</t>
  </si>
  <si>
    <t>Fabián Andrés Romero Acosta
79.938.093
Revisor Fiscal Principal
Expedición del certificado Junta Central de Contadores: 15/03/2022
José Roberto Montes Marín
10.251.301
Revisor Fiscal Suplente
Expedición del certificado Junta Central de Contadores: 8/02/2022
Nexia Montes y asociads S.A.S.
800.088.357
Expedición del certificado Junta Central de Contadores: 17/03/2022</t>
  </si>
  <si>
    <t>32, 64-111</t>
  </si>
  <si>
    <t>Luz Aida Montes Ríos
66.862.020
Revisor Fiscal Principal
Expedición del certificado Junta Central de Contadores: 1/02/2022
Luz Dary Zuleta
52.804.673
Revisor Fiscal Suplente
Expedición del certificado Junta Central de Contadores: 9/03/2022
Kreston RM S.A.
800.059.311
Expedición del certificado Junta Central de Contadores: 2/03/2022</t>
  </si>
  <si>
    <t>8.    RUT actualizado.</t>
  </si>
  <si>
    <t>105-109</t>
  </si>
  <si>
    <t>82-89</t>
  </si>
  <si>
    <t>36-42</t>
  </si>
  <si>
    <t xml:space="preserve">9.    Certificado de antecedentes disciplinarios de la razón social, del representante legal y de los revisores fiscales, principal y suplente, que se postulan expedido por la Procuraduría General de la Nación. </t>
  </si>
  <si>
    <t>110-112</t>
  </si>
  <si>
    <t>Carlos Julio Arías Marín
10.250.953
Expedición del certificado: 17/03/2022
Alvaro Octavio Gómez Montoya
10.269.430
Expedición del certificado: 17/03/2022
Profesco Consultores y Auditores SAS
900.184.540
Expedición del certificado: 17/03/2022</t>
  </si>
  <si>
    <t>90-93</t>
  </si>
  <si>
    <t>Fabián Andrés Romero Acosta
79.938.093
Revisor Fiscal Principal
Expedición del certificado: 22/03/2022
José Roberto Montes Marín
10.251.301
Revisor Fiscal Suplente
Expedición del certificado: 22/03/2022
Nexia Montes y asociads S.A.S.
800.088.357
Expedición del certificado: 8/03/2022</t>
  </si>
  <si>
    <t>44-52
64-111</t>
  </si>
  <si>
    <t>Luz Aida Montes Ríos
66.862.020
Revisor Fiscal Principal
Expedición del certificado: 22/02/2022
Luz Dary Zuleta
52.804.673
Revisor Fiscal Suplente
Expedición del certificado: 11/03/2022
Kreston RM S.A.
800.059.311
Expedición del certificado: 10/03/2022
Hernán Mora Martínez
19.277.125
Representante Legal
Expedición del certificado: 21/03/2022</t>
  </si>
  <si>
    <t>10.  Certificado de antecedentes fiscales de la razón social y del representante legal y de los revisores fiscales, Principal y Suplente que se postulan, expedido por la Contraloría General de la República.</t>
  </si>
  <si>
    <t>113-115</t>
  </si>
  <si>
    <t>94-96</t>
  </si>
  <si>
    <t>11.  Certificado de antecedentes judiciales y de medidas correctivas, tanto del representante legal, como de las personas naturales que pretendan ser parte del equipo de trabajo de la revisoria fiscal.</t>
  </si>
  <si>
    <t>116-119</t>
  </si>
  <si>
    <t>97-100</t>
  </si>
  <si>
    <t xml:space="preserve">12.  Certificación de cumplimiento de pago de obligaciones laborales, (artículo 50 Ley 789/2002), para las personas jurídicas. </t>
  </si>
  <si>
    <t>120-121</t>
  </si>
  <si>
    <t>101-106</t>
  </si>
  <si>
    <t>53-54</t>
  </si>
  <si>
    <t xml:space="preserve">Deberá acreditar que cuenta con un equipo de recursos humanos suficientes para la prestación del servicio, el cual deberá estar integrado por: </t>
  </si>
  <si>
    <t>Revisor Fiscal Principal y Suplente, ADEMÁS DE LOS PROFESIONALES QUE NECESITE PARA REALIZAR LAS AUDITORIAS PERTINENTES EN LA ENTIDAD SOLICITADAS POR LA JUNTA DIRECTIVA, deberán ser profesionales Contadores Públicos con experiencia especifica en áreas de Revisoría Fiscal y/o Auditoria en empresas de servicios públicos domiciliarios, que acrediten por lo menos dos años de experiencia certificada.</t>
  </si>
  <si>
    <t>Carlos Julio Arías Marín
Folios 32-79 (folio 71 exp en servicios publicos)
Alvaro Octavio Gómez Montoya
Folios 80-95 (folio 85 exp en servicios publicos)</t>
  </si>
  <si>
    <t>Fabio Andrés Romero Acosta
Folio 28-51 (folio 47 exp en servicios públicos)
José Roberto Montes Marín
Folio 52-76 (folio 69 exp en servicios públicos)</t>
  </si>
  <si>
    <t>No</t>
  </si>
  <si>
    <t>Luz Aida Montes Ríos
(Folio 90 exp en servicios publicos pero SIN TIEMPO)
Luz Dary Zuleta
52.804.673
(Folio 112 exp en servicios publicos pero SIN TIEMPO)</t>
  </si>
  <si>
    <t xml:space="preserve">Profesionales de Apoyo: Adicional al revisor fiscal principal, el equipo mínimo de profesionales que apoyen la labor de la Revisoría Fiscal, deberá integrado al menos por:   </t>
  </si>
  <si>
    <t>1.    Un contador público titulado, con especialización en Revisoría Fiscal y, con experiencia en NIIF-NICSP, asimismo anexar certificación expedida por la entidad o entidades competentes de información NIIF – NICSP.</t>
  </si>
  <si>
    <t>133-150</t>
  </si>
  <si>
    <t>José Sandoval Sandoval</t>
  </si>
  <si>
    <t>113-141</t>
  </si>
  <si>
    <t>Eduardo Alberto Arias Zuluaga</t>
  </si>
  <si>
    <t>142-150</t>
  </si>
  <si>
    <t>Luz Diana Bermúdez Castrillón</t>
  </si>
  <si>
    <t>2.    Un contador público titulado, con especialización en impuestos y, con experiencia en NIIF – NICSP.</t>
  </si>
  <si>
    <t>150-167</t>
  </si>
  <si>
    <t>Luz Mery sossa Díaz</t>
  </si>
  <si>
    <t>142-167</t>
  </si>
  <si>
    <t>José Fernando Gómez Estrada</t>
  </si>
  <si>
    <t>150-160</t>
  </si>
  <si>
    <t>Jaime Andrés Jaramillo Suárez</t>
  </si>
  <si>
    <t>3.    Abogado titulado con especialización en derecho tributario, con experiencia de dos años.</t>
  </si>
  <si>
    <t>168-180</t>
  </si>
  <si>
    <t>Felipe Alberto Arango Ospina</t>
  </si>
  <si>
    <t>168-185</t>
  </si>
  <si>
    <t>Simón Botero Echeverry</t>
  </si>
  <si>
    <t>126-141</t>
  </si>
  <si>
    <t>Ana Elizabeth Castro Florian</t>
  </si>
  <si>
    <t xml:space="preserve">4.    Un tecnólogo en sistemas o Ingeniero de sistemas, con título de especialización en seguridad informática o experiencia acreditada, no inferior a dos años. </t>
  </si>
  <si>
    <t>181-196</t>
  </si>
  <si>
    <t>Mauricio Valencia
Exp. Folio195</t>
  </si>
  <si>
    <t>185-203</t>
  </si>
  <si>
    <t>Edwin Arango Montes</t>
  </si>
  <si>
    <t>161-175</t>
  </si>
  <si>
    <t>Luz Eneyda Henao Flórez</t>
  </si>
  <si>
    <t>1.1.        DOCUMENTOS QUE ACREDITEN EXPERIENCIA:</t>
  </si>
  <si>
    <t xml:space="preserve">Deberá acreditar como experiencia mínima dos (2) contratos de prestación de servicios y un (1) contrato de capacitación de NIIF – NICSP. Adicionalmente el REVISOR FISCAL PRINCIPAL deberá acreditar dos (2) años de experiencia en Revisoría Fiscal y/o Auditoria Externa, para empresas de servicios públicos domiciliarios. </t>
  </si>
  <si>
    <t>16-18
197-267</t>
  </si>
  <si>
    <t>Experiencia de la Firma: Sí
Experiencia del Revisor Fiscal Principal: Sí
Experiencia del Revisor Fiscal Principal en Empresas de Servicios públicos: Sí</t>
  </si>
  <si>
    <t>28-79
204-214</t>
  </si>
  <si>
    <t>180-438</t>
  </si>
  <si>
    <t>Experiencia de la Firma: Sí
Experiencia del Revisor Fiscal Principal: No se logra evidenciar el tiempo
Experiencia del Revisor Fiscal Principal en Empresas de Servicios públicos: No se logra evidenciar el tiempo</t>
  </si>
  <si>
    <t>El revisor fiscal principal deberá contar con formación CERTIFICADA de talleres, diplomados, cursos y seminarios dictados por la CONTADURÍA GENERAL DE LA NACIÓN, lo anterior con enfoque en NIIF y NICSP.</t>
  </si>
  <si>
    <t>57-66</t>
  </si>
  <si>
    <t xml:space="preserve">Dicha experiencia se debe sustentar con certificaciones anexas expedida por el cliente, que indique como mínimo los siguientes datos: </t>
  </si>
  <si>
    <t>Propuesta Económica</t>
  </si>
  <si>
    <t xml:space="preserve">Empresa o entidad contratante, dirección y teléfono. </t>
  </si>
  <si>
    <t xml:space="preserve">Objeto del contrato. </t>
  </si>
  <si>
    <t xml:space="preserve">Fecha de iniciación y terminación del contrato. </t>
  </si>
  <si>
    <t>Calificación de la ejecución del contrato como excelente, bueno, regular o malo según lo considere la entidad contratante.</t>
  </si>
  <si>
    <t xml:space="preserve">Datos del funcionario que expide la certificación, dirección y teléfono. </t>
  </si>
  <si>
    <t xml:space="preserve">Serán válidas las certificaciones de experiencia de contratos en ejecución o culminados y liquidados con anterioridad a la fecha de apertura de la presente solicitud de ofertas. </t>
  </si>
  <si>
    <t>EMPOCALDAS S.A. E.S.P. podrá verificar por todos los medios, cuando lo estime conveniente, que la información con la cual se acredita la experiencia sea veraz y se descartará la oferta de aquellos que suministren información falsa.</t>
  </si>
  <si>
    <t>Oficina principal o con sucursal o agencia o representación establecida en Manizales</t>
  </si>
  <si>
    <t>Cumple?</t>
  </si>
  <si>
    <t>CUMPLE</t>
  </si>
  <si>
    <t>NO CUMPLE</t>
  </si>
  <si>
    <t>empo</t>
  </si>
  <si>
    <t>auditoria</t>
  </si>
  <si>
    <t>ROL</t>
  </si>
  <si>
    <t>Empresa</t>
  </si>
  <si>
    <t>Inicio</t>
  </si>
  <si>
    <t>Fin</t>
  </si>
  <si>
    <t>Tiempo trancurrido</t>
  </si>
  <si>
    <t>Auditoría</t>
  </si>
  <si>
    <t>Aguas de Manizales</t>
  </si>
  <si>
    <t>Empresa de Obras Sanitarias de Caldas</t>
  </si>
  <si>
    <t>Revisoría Fiscal</t>
  </si>
  <si>
    <t>Empresa Municipal de Aseo de Victoria SA ESP</t>
  </si>
  <si>
    <t>Aquamaná ESP</t>
  </si>
  <si>
    <t>Promotora energética del Centro</t>
  </si>
  <si>
    <t>Gensa</t>
  </si>
  <si>
    <t xml:space="preserve">Revisor fiscal principal: José roberto Montes Marín - Folios 51-75
</t>
  </si>
  <si>
    <t>Empresa de Generación y propomoción de energía de Antioquia</t>
  </si>
  <si>
    <t>Hidroeléctrica Departamental del Río Arma SA ESP</t>
  </si>
  <si>
    <t>Aguas y aguas de Pereira SA ESP</t>
  </si>
  <si>
    <t>Aguas de oriente SA ESP</t>
  </si>
  <si>
    <t>Aguas de Malambo SA ESP</t>
  </si>
  <si>
    <t>Wayuu SA ESP</t>
  </si>
  <si>
    <t>Aguas de Bogotá SA ESP</t>
  </si>
  <si>
    <t>Auditor</t>
  </si>
  <si>
    <t>Acueducto y alcantarillado de Bogotá SA ESP</t>
  </si>
  <si>
    <t>Electrificadora de Santander</t>
  </si>
  <si>
    <t>Electrificadora de Huila S.A. E.S.P.</t>
  </si>
  <si>
    <t>Central Hidroeléctrica de Caldas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</si>
</sst>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7" x14ac:knownFonts="1">
    <font>
      <sz val="11"/>
      <color theme="1"/>
      <name val="Calibri"/>
      <family val="2"/>
      <scheme val="minor"/>
    </font>
    <font>
      <sz val="11"/>
      <color theme="1"/>
      <name val="Arial"/>
      <family val="2"/>
    </font>
    <font>
      <sz val="8"/>
      <color theme="1"/>
      <name val="Arial"/>
      <family val="2"/>
    </font>
    <font>
      <b/>
      <sz val="8"/>
      <color theme="1"/>
      <name val="Arial"/>
      <family val="2"/>
    </font>
    <font>
      <sz val="11"/>
      <color theme="1"/>
      <name val="Calibri"/>
      <family val="2"/>
      <scheme val="minor"/>
    </font>
    <font>
      <b/>
      <sz val="11"/>
      <color theme="1"/>
      <name val="Arial"/>
      <family val="2"/>
    </font>
    <font>
      <b/>
      <u/>
      <sz val="11"/>
      <color theme="1"/>
      <name val="Arial"/>
      <family val="2"/>
    </font>
  </fonts>
  <fills count="2">
    <fill>
      <patternFill patternType="none"/>
    </fill>
    <fill>
      <patternFill patternType="gray125"/>
    </fill>
  </fills>
  <borders count="2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hair">
        <color auto="1"/>
      </bottom>
      <diagonal/>
    </border>
    <border>
      <left style="medium">
        <color indexed="64"/>
      </left>
      <right/>
      <top/>
      <bottom style="hair">
        <color auto="1"/>
      </bottom>
      <diagonal/>
    </border>
    <border>
      <left/>
      <right style="medium">
        <color indexed="64"/>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top style="hair">
        <color auto="1"/>
      </top>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37">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2" fillId="0" borderId="0" xfId="0" applyFont="1"/>
    <xf numFmtId="0" fontId="1" fillId="0" borderId="2" xfId="0" applyFont="1" applyBorder="1" applyAlignment="1">
      <alignment horizontal="left" vertical="top"/>
    </xf>
    <xf numFmtId="0" fontId="3" fillId="0" borderId="1" xfId="0" applyFont="1" applyBorder="1"/>
    <xf numFmtId="0" fontId="3" fillId="0" borderId="2" xfId="0" applyFont="1" applyBorder="1" applyAlignment="1">
      <alignment wrapText="1"/>
    </xf>
    <xf numFmtId="0" fontId="3" fillId="0" borderId="2" xfId="0" applyFont="1" applyBorder="1"/>
    <xf numFmtId="0" fontId="3" fillId="0" borderId="3" xfId="0" applyFont="1" applyBorder="1"/>
    <xf numFmtId="14" fontId="2" fillId="0" borderId="0" xfId="0" applyNumberFormat="1" applyFont="1"/>
    <xf numFmtId="0" fontId="2" fillId="0" borderId="4" xfId="0" applyFont="1" applyBorder="1"/>
    <xf numFmtId="0" fontId="2" fillId="0" borderId="5" xfId="0" applyFont="1" applyBorder="1"/>
    <xf numFmtId="0" fontId="2" fillId="0" borderId="0" xfId="0" applyFont="1" applyAlignment="1">
      <alignment wrapText="1"/>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wrapText="1"/>
    </xf>
    <xf numFmtId="0" fontId="1" fillId="0" borderId="12" xfId="0" applyFont="1" applyBorder="1" applyAlignment="1">
      <alignment horizontal="left" vertical="top"/>
    </xf>
    <xf numFmtId="0" fontId="1" fillId="0" borderId="11"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wrapText="1"/>
    </xf>
    <xf numFmtId="0" fontId="1" fillId="0" borderId="15" xfId="0" applyFont="1" applyBorder="1" applyAlignment="1">
      <alignment horizontal="left" vertical="top"/>
    </xf>
    <xf numFmtId="0" fontId="1" fillId="0" borderId="14" xfId="0" applyFont="1" applyBorder="1" applyAlignment="1">
      <alignment horizontal="left" vertical="top"/>
    </xf>
    <xf numFmtId="0" fontId="1" fillId="0" borderId="16" xfId="0" applyFont="1" applyBorder="1" applyAlignment="1">
      <alignment horizontal="left" vertical="top"/>
    </xf>
    <xf numFmtId="0" fontId="1" fillId="0" borderId="16" xfId="0" applyFont="1" applyBorder="1" applyAlignment="1">
      <alignment horizontal="left" vertical="top" wrapText="1"/>
    </xf>
    <xf numFmtId="44" fontId="1" fillId="0" borderId="16" xfId="1" applyFont="1" applyBorder="1" applyAlignment="1">
      <alignment horizontal="left" vertical="top"/>
    </xf>
    <xf numFmtId="0" fontId="1" fillId="0" borderId="17" xfId="0" applyFont="1" applyBorder="1" applyAlignment="1">
      <alignment horizontal="left" vertical="top" wrapText="1"/>
    </xf>
    <xf numFmtId="0" fontId="1" fillId="0" borderId="18" xfId="0" applyFont="1" applyBorder="1" applyAlignment="1">
      <alignment horizontal="left" vertical="top"/>
    </xf>
    <xf numFmtId="0" fontId="1" fillId="0" borderId="17" xfId="0" applyFont="1" applyBorder="1" applyAlignment="1">
      <alignment horizontal="left" vertical="top"/>
    </xf>
    <xf numFmtId="0" fontId="1" fillId="0" borderId="19" xfId="0" applyFont="1" applyBorder="1" applyAlignment="1">
      <alignment horizontal="left" vertical="top"/>
    </xf>
    <xf numFmtId="0" fontId="5" fillId="0" borderId="20" xfId="0" applyFont="1" applyBorder="1" applyAlignment="1">
      <alignment horizontal="left" vertical="center" wrapTex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4021B-818E-4863-9E00-6F16C3101E73}">
  <sheetPr>
    <pageSetUpPr fitToPage="1"/>
  </sheetPr>
  <dimension ref="B1:K46"/>
  <sheetViews>
    <sheetView showGridLines="0" tabSelected="1" zoomScale="90" zoomScaleNormal="90" workbookViewId="0">
      <selection activeCell="B2" sqref="B2"/>
    </sheetView>
  </sheetViews>
  <sheetFormatPr baseColWidth="10" defaultColWidth="11.42578125" defaultRowHeight="14.25" x14ac:dyDescent="0.2"/>
  <cols>
    <col min="1" max="1" width="3.28515625" style="3" customWidth="1"/>
    <col min="2" max="2" width="65.140625" style="2" customWidth="1"/>
    <col min="3" max="4" width="11.42578125" style="1"/>
    <col min="5" max="5" width="35.85546875" style="1" customWidth="1"/>
    <col min="6" max="7" width="11.42578125" style="3"/>
    <col min="8" max="8" width="35.85546875" style="3" customWidth="1"/>
    <col min="9" max="10" width="11.42578125" style="3"/>
    <col min="11" max="11" width="35.85546875" style="3" customWidth="1"/>
    <col min="12" max="16384" width="11.42578125" style="3"/>
  </cols>
  <sheetData>
    <row r="1" spans="2:11" x14ac:dyDescent="0.2">
      <c r="C1" s="31" t="s">
        <v>0</v>
      </c>
      <c r="D1" s="32"/>
      <c r="E1" s="33"/>
      <c r="F1" s="31" t="s">
        <v>1</v>
      </c>
      <c r="G1" s="32"/>
      <c r="H1" s="33"/>
      <c r="I1" s="31" t="s">
        <v>2</v>
      </c>
      <c r="J1" s="32"/>
      <c r="K1" s="33"/>
    </row>
    <row r="2" spans="2:11" x14ac:dyDescent="0.2">
      <c r="C2" s="14" t="s">
        <v>3</v>
      </c>
      <c r="D2" s="5" t="s">
        <v>4</v>
      </c>
      <c r="E2" s="15" t="s">
        <v>5</v>
      </c>
      <c r="F2" s="14" t="s">
        <v>3</v>
      </c>
      <c r="G2" s="5" t="s">
        <v>4</v>
      </c>
      <c r="H2" s="15" t="s">
        <v>5</v>
      </c>
      <c r="I2" s="14" t="s">
        <v>3</v>
      </c>
      <c r="J2" s="5" t="s">
        <v>4</v>
      </c>
      <c r="K2" s="15" t="s">
        <v>5</v>
      </c>
    </row>
    <row r="3" spans="2:11" x14ac:dyDescent="0.2">
      <c r="B3" s="16" t="s">
        <v>6</v>
      </c>
      <c r="C3" s="17" t="s">
        <v>7</v>
      </c>
      <c r="D3" s="18">
        <v>1</v>
      </c>
      <c r="E3" s="19"/>
      <c r="F3" s="17" t="s">
        <v>7</v>
      </c>
      <c r="G3" s="18" t="s">
        <v>8</v>
      </c>
      <c r="H3" s="19"/>
      <c r="I3" s="17" t="s">
        <v>7</v>
      </c>
      <c r="J3" s="18" t="s">
        <v>9</v>
      </c>
      <c r="K3" s="19"/>
    </row>
    <row r="4" spans="2:11" x14ac:dyDescent="0.2">
      <c r="B4" s="20" t="s">
        <v>10</v>
      </c>
      <c r="C4" s="21" t="s">
        <v>7</v>
      </c>
      <c r="D4" s="22" t="s">
        <v>11</v>
      </c>
      <c r="E4" s="23"/>
      <c r="F4" s="21" t="s">
        <v>7</v>
      </c>
      <c r="G4" s="22" t="s">
        <v>12</v>
      </c>
      <c r="H4" s="23"/>
      <c r="I4" s="21" t="s">
        <v>7</v>
      </c>
      <c r="J4" s="22" t="s">
        <v>13</v>
      </c>
      <c r="K4" s="23"/>
    </row>
    <row r="5" spans="2:11" ht="28.5" x14ac:dyDescent="0.2">
      <c r="B5" s="20" t="s">
        <v>14</v>
      </c>
      <c r="C5" s="21" t="s">
        <v>7</v>
      </c>
      <c r="D5" s="22" t="s">
        <v>15</v>
      </c>
      <c r="E5" s="23" t="s">
        <v>16</v>
      </c>
      <c r="F5" s="21" t="s">
        <v>7</v>
      </c>
      <c r="G5" s="22" t="s">
        <v>17</v>
      </c>
      <c r="H5" s="23"/>
      <c r="I5" s="21" t="s">
        <v>7</v>
      </c>
      <c r="J5" s="22" t="s">
        <v>18</v>
      </c>
      <c r="K5" s="23"/>
    </row>
    <row r="6" spans="2:11" ht="99.75" x14ac:dyDescent="0.2">
      <c r="B6" s="20" t="s">
        <v>19</v>
      </c>
      <c r="C6" s="21" t="s">
        <v>7</v>
      </c>
      <c r="D6" s="22" t="s">
        <v>20</v>
      </c>
      <c r="E6" s="24" t="s">
        <v>21</v>
      </c>
      <c r="F6" s="21" t="s">
        <v>7</v>
      </c>
      <c r="G6" s="22" t="s">
        <v>22</v>
      </c>
      <c r="H6" s="24" t="s">
        <v>23</v>
      </c>
      <c r="I6" s="21" t="s">
        <v>7</v>
      </c>
      <c r="J6" s="22" t="s">
        <v>24</v>
      </c>
      <c r="K6" s="24" t="s">
        <v>25</v>
      </c>
    </row>
    <row r="7" spans="2:11" ht="99.75" x14ac:dyDescent="0.2">
      <c r="B7" s="20" t="s">
        <v>26</v>
      </c>
      <c r="C7" s="21" t="s">
        <v>7</v>
      </c>
      <c r="D7" s="22" t="s">
        <v>27</v>
      </c>
      <c r="E7" s="24" t="s">
        <v>28</v>
      </c>
      <c r="F7" s="21" t="s">
        <v>7</v>
      </c>
      <c r="G7" s="22" t="s">
        <v>22</v>
      </c>
      <c r="H7" s="24" t="s">
        <v>23</v>
      </c>
      <c r="I7" s="21" t="s">
        <v>7</v>
      </c>
      <c r="J7" s="22" t="s">
        <v>29</v>
      </c>
      <c r="K7" s="24" t="s">
        <v>25</v>
      </c>
    </row>
    <row r="8" spans="2:11" ht="85.5" x14ac:dyDescent="0.2">
      <c r="B8" s="20" t="s">
        <v>30</v>
      </c>
      <c r="C8" s="21" t="s">
        <v>7</v>
      </c>
      <c r="D8" s="22">
        <v>101</v>
      </c>
      <c r="E8" s="23"/>
      <c r="F8" s="21" t="s">
        <v>7</v>
      </c>
      <c r="G8" s="22">
        <v>1</v>
      </c>
      <c r="H8" s="23"/>
      <c r="I8" s="21" t="s">
        <v>7</v>
      </c>
      <c r="J8" s="22">
        <v>5</v>
      </c>
      <c r="K8" s="23"/>
    </row>
    <row r="9" spans="2:11" ht="228" x14ac:dyDescent="0.2">
      <c r="B9" s="20" t="s">
        <v>31</v>
      </c>
      <c r="C9" s="21" t="s">
        <v>7</v>
      </c>
      <c r="D9" s="22" t="s">
        <v>32</v>
      </c>
      <c r="E9" s="24" t="s">
        <v>33</v>
      </c>
      <c r="F9" s="21" t="s">
        <v>7</v>
      </c>
      <c r="G9" s="22" t="s">
        <v>22</v>
      </c>
      <c r="H9" s="24" t="s">
        <v>34</v>
      </c>
      <c r="I9" s="21" t="s">
        <v>7</v>
      </c>
      <c r="J9" s="22" t="s">
        <v>35</v>
      </c>
      <c r="K9" s="24" t="s">
        <v>36</v>
      </c>
    </row>
    <row r="10" spans="2:11" x14ac:dyDescent="0.2">
      <c r="B10" s="20" t="s">
        <v>37</v>
      </c>
      <c r="C10" s="21" t="s">
        <v>7</v>
      </c>
      <c r="D10" s="22" t="s">
        <v>38</v>
      </c>
      <c r="E10" s="24"/>
      <c r="F10" s="21" t="s">
        <v>7</v>
      </c>
      <c r="G10" s="22" t="s">
        <v>39</v>
      </c>
      <c r="H10" s="24"/>
      <c r="I10" s="21" t="s">
        <v>7</v>
      </c>
      <c r="J10" s="22" t="s">
        <v>40</v>
      </c>
      <c r="K10" s="24"/>
    </row>
    <row r="11" spans="2:11" ht="313.5" x14ac:dyDescent="0.2">
      <c r="B11" s="20" t="s">
        <v>41</v>
      </c>
      <c r="C11" s="21" t="s">
        <v>7</v>
      </c>
      <c r="D11" s="22" t="s">
        <v>42</v>
      </c>
      <c r="E11" s="24" t="s">
        <v>43</v>
      </c>
      <c r="F11" s="21" t="s">
        <v>7</v>
      </c>
      <c r="G11" s="22" t="s">
        <v>44</v>
      </c>
      <c r="H11" s="24" t="s">
        <v>45</v>
      </c>
      <c r="I11" s="21" t="s">
        <v>7</v>
      </c>
      <c r="J11" s="20" t="s">
        <v>46</v>
      </c>
      <c r="K11" s="24" t="s">
        <v>47</v>
      </c>
    </row>
    <row r="12" spans="2:11" ht="57" x14ac:dyDescent="0.2">
      <c r="B12" s="20" t="s">
        <v>48</v>
      </c>
      <c r="C12" s="21" t="s">
        <v>7</v>
      </c>
      <c r="D12" s="22" t="s">
        <v>49</v>
      </c>
      <c r="E12" s="23"/>
      <c r="F12" s="21" t="s">
        <v>7</v>
      </c>
      <c r="G12" s="22" t="s">
        <v>50</v>
      </c>
      <c r="H12" s="23"/>
      <c r="I12" s="21" t="s">
        <v>7</v>
      </c>
      <c r="J12" s="20" t="s">
        <v>46</v>
      </c>
      <c r="K12" s="23"/>
    </row>
    <row r="13" spans="2:11" ht="57" x14ac:dyDescent="0.2">
      <c r="B13" s="20" t="s">
        <v>51</v>
      </c>
      <c r="C13" s="21" t="s">
        <v>7</v>
      </c>
      <c r="D13" s="22" t="s">
        <v>52</v>
      </c>
      <c r="E13" s="24"/>
      <c r="F13" s="21" t="s">
        <v>7</v>
      </c>
      <c r="G13" s="22" t="s">
        <v>53</v>
      </c>
      <c r="H13" s="24"/>
      <c r="I13" s="21" t="s">
        <v>7</v>
      </c>
      <c r="J13" s="20" t="s">
        <v>46</v>
      </c>
      <c r="K13" s="24"/>
    </row>
    <row r="14" spans="2:11" ht="28.5" x14ac:dyDescent="0.2">
      <c r="B14" s="20" t="s">
        <v>54</v>
      </c>
      <c r="C14" s="21" t="s">
        <v>7</v>
      </c>
      <c r="D14" s="22" t="s">
        <v>55</v>
      </c>
      <c r="E14" s="23"/>
      <c r="F14" s="21" t="s">
        <v>7</v>
      </c>
      <c r="G14" s="22" t="s">
        <v>56</v>
      </c>
      <c r="H14" s="23"/>
      <c r="I14" s="21" t="s">
        <v>7</v>
      </c>
      <c r="J14" s="22" t="s">
        <v>57</v>
      </c>
      <c r="K14" s="23"/>
    </row>
    <row r="15" spans="2:11" x14ac:dyDescent="0.2">
      <c r="B15" s="20"/>
      <c r="C15" s="21"/>
      <c r="D15" s="22"/>
      <c r="E15" s="23"/>
      <c r="F15" s="21"/>
      <c r="G15" s="22"/>
      <c r="H15" s="23"/>
      <c r="I15" s="21"/>
      <c r="J15" s="22"/>
      <c r="K15" s="23"/>
    </row>
    <row r="16" spans="2:11" ht="42.75" x14ac:dyDescent="0.2">
      <c r="B16" s="20" t="s">
        <v>58</v>
      </c>
      <c r="C16" s="21"/>
      <c r="D16" s="22"/>
      <c r="E16" s="23"/>
      <c r="F16" s="21"/>
      <c r="G16" s="22"/>
      <c r="H16" s="23"/>
      <c r="I16" s="21"/>
      <c r="J16" s="22"/>
      <c r="K16" s="23"/>
    </row>
    <row r="17" spans="2:11" x14ac:dyDescent="0.2">
      <c r="B17" s="20"/>
      <c r="C17" s="21"/>
      <c r="D17" s="22"/>
      <c r="E17" s="23"/>
      <c r="F17" s="21"/>
      <c r="G17" s="22"/>
      <c r="H17" s="23"/>
      <c r="I17" s="21"/>
      <c r="J17" s="22"/>
      <c r="K17" s="23"/>
    </row>
    <row r="18" spans="2:11" ht="114" x14ac:dyDescent="0.2">
      <c r="B18" s="20" t="s">
        <v>59</v>
      </c>
      <c r="C18" s="21" t="s">
        <v>7</v>
      </c>
      <c r="D18" s="22" t="s">
        <v>20</v>
      </c>
      <c r="E18" s="24" t="s">
        <v>60</v>
      </c>
      <c r="F18" s="21" t="s">
        <v>7</v>
      </c>
      <c r="G18" s="22" t="s">
        <v>22</v>
      </c>
      <c r="H18" s="24" t="s">
        <v>61</v>
      </c>
      <c r="I18" s="21" t="s">
        <v>62</v>
      </c>
      <c r="J18" s="22"/>
      <c r="K18" s="24" t="s">
        <v>63</v>
      </c>
    </row>
    <row r="19" spans="2:11" x14ac:dyDescent="0.2">
      <c r="B19" s="20"/>
      <c r="C19" s="21"/>
      <c r="D19" s="22"/>
      <c r="E19" s="23"/>
      <c r="F19" s="21"/>
      <c r="G19" s="22"/>
      <c r="H19" s="23"/>
      <c r="I19" s="21"/>
      <c r="J19" s="22"/>
      <c r="K19" s="23"/>
    </row>
    <row r="20" spans="2:11" ht="42.75" x14ac:dyDescent="0.2">
      <c r="B20" s="20" t="s">
        <v>64</v>
      </c>
      <c r="C20" s="21"/>
      <c r="D20" s="22"/>
      <c r="E20" s="23"/>
      <c r="F20" s="21"/>
      <c r="G20" s="22"/>
      <c r="H20" s="23"/>
      <c r="I20" s="21"/>
      <c r="J20" s="22"/>
      <c r="K20" s="23"/>
    </row>
    <row r="21" spans="2:11" x14ac:dyDescent="0.2">
      <c r="B21" s="20"/>
      <c r="C21" s="21"/>
      <c r="D21" s="22"/>
      <c r="E21" s="23"/>
      <c r="F21" s="21"/>
      <c r="G21" s="22"/>
      <c r="H21" s="23"/>
      <c r="I21" s="21"/>
      <c r="J21" s="22"/>
      <c r="K21" s="23"/>
    </row>
    <row r="22" spans="2:11" ht="57" x14ac:dyDescent="0.2">
      <c r="B22" s="20" t="s">
        <v>65</v>
      </c>
      <c r="C22" s="21" t="s">
        <v>7</v>
      </c>
      <c r="D22" s="22" t="s">
        <v>66</v>
      </c>
      <c r="E22" s="23" t="s">
        <v>67</v>
      </c>
      <c r="F22" s="21" t="s">
        <v>7</v>
      </c>
      <c r="G22" s="22" t="s">
        <v>68</v>
      </c>
      <c r="H22" s="23" t="s">
        <v>69</v>
      </c>
      <c r="I22" s="21" t="s">
        <v>7</v>
      </c>
      <c r="J22" s="22" t="s">
        <v>70</v>
      </c>
      <c r="K22" s="23" t="s">
        <v>71</v>
      </c>
    </row>
    <row r="23" spans="2:11" ht="28.5" x14ac:dyDescent="0.2">
      <c r="B23" s="20" t="s">
        <v>72</v>
      </c>
      <c r="C23" s="21" t="s">
        <v>7</v>
      </c>
      <c r="D23" s="22" t="s">
        <v>73</v>
      </c>
      <c r="E23" s="23" t="s">
        <v>74</v>
      </c>
      <c r="F23" s="21" t="s">
        <v>7</v>
      </c>
      <c r="G23" s="22" t="s">
        <v>75</v>
      </c>
      <c r="H23" s="23" t="s">
        <v>76</v>
      </c>
      <c r="I23" s="21" t="s">
        <v>7</v>
      </c>
      <c r="J23" s="22" t="s">
        <v>77</v>
      </c>
      <c r="K23" s="23" t="s">
        <v>78</v>
      </c>
    </row>
    <row r="24" spans="2:11" ht="28.5" x14ac:dyDescent="0.2">
      <c r="B24" s="20" t="s">
        <v>79</v>
      </c>
      <c r="C24" s="21" t="s">
        <v>7</v>
      </c>
      <c r="D24" s="22" t="s">
        <v>80</v>
      </c>
      <c r="E24" s="23" t="s">
        <v>81</v>
      </c>
      <c r="F24" s="21" t="s">
        <v>7</v>
      </c>
      <c r="G24" s="22" t="s">
        <v>82</v>
      </c>
      <c r="H24" s="23" t="s">
        <v>83</v>
      </c>
      <c r="I24" s="21" t="s">
        <v>7</v>
      </c>
      <c r="J24" s="22" t="s">
        <v>84</v>
      </c>
      <c r="K24" s="23" t="s">
        <v>85</v>
      </c>
    </row>
    <row r="25" spans="2:11" ht="42.75" x14ac:dyDescent="0.2">
      <c r="B25" s="20" t="s">
        <v>86</v>
      </c>
      <c r="C25" s="21" t="s">
        <v>7</v>
      </c>
      <c r="D25" s="22" t="s">
        <v>87</v>
      </c>
      <c r="E25" s="24" t="s">
        <v>88</v>
      </c>
      <c r="F25" s="21" t="s">
        <v>7</v>
      </c>
      <c r="G25" s="22" t="s">
        <v>89</v>
      </c>
      <c r="H25" s="24" t="s">
        <v>90</v>
      </c>
      <c r="I25" s="21" t="s">
        <v>7</v>
      </c>
      <c r="J25" s="22" t="s">
        <v>91</v>
      </c>
      <c r="K25" s="24" t="s">
        <v>92</v>
      </c>
    </row>
    <row r="26" spans="2:11" x14ac:dyDescent="0.2">
      <c r="B26" s="20"/>
      <c r="C26" s="21"/>
      <c r="D26" s="22"/>
      <c r="E26" s="23"/>
      <c r="F26" s="21"/>
      <c r="G26" s="22"/>
      <c r="H26" s="23"/>
      <c r="I26" s="21"/>
      <c r="J26" s="22"/>
      <c r="K26" s="23"/>
    </row>
    <row r="27" spans="2:11" x14ac:dyDescent="0.2">
      <c r="B27" s="20" t="s">
        <v>93</v>
      </c>
      <c r="C27" s="21"/>
      <c r="D27" s="22"/>
      <c r="E27" s="23"/>
      <c r="F27" s="21"/>
      <c r="G27" s="22"/>
      <c r="H27" s="23"/>
      <c r="I27" s="21"/>
      <c r="J27" s="22"/>
      <c r="K27" s="23"/>
    </row>
    <row r="28" spans="2:11" x14ac:dyDescent="0.2">
      <c r="B28" s="20"/>
      <c r="C28" s="21"/>
      <c r="D28" s="22"/>
      <c r="E28" s="23"/>
      <c r="F28" s="21"/>
      <c r="G28" s="22"/>
      <c r="H28" s="23"/>
      <c r="I28" s="21"/>
      <c r="J28" s="22"/>
      <c r="K28" s="23"/>
    </row>
    <row r="29" spans="2:11" ht="142.5" x14ac:dyDescent="0.2">
      <c r="B29" s="20" t="s">
        <v>94</v>
      </c>
      <c r="C29" s="21" t="s">
        <v>7</v>
      </c>
      <c r="D29" s="20" t="s">
        <v>95</v>
      </c>
      <c r="E29" s="24" t="s">
        <v>96</v>
      </c>
      <c r="F29" s="21" t="s">
        <v>7</v>
      </c>
      <c r="G29" s="20" t="s">
        <v>97</v>
      </c>
      <c r="H29" s="24" t="s">
        <v>96</v>
      </c>
      <c r="I29" s="21" t="s">
        <v>62</v>
      </c>
      <c r="J29" s="20" t="s">
        <v>98</v>
      </c>
      <c r="K29" s="24" t="s">
        <v>99</v>
      </c>
    </row>
    <row r="30" spans="2:11" x14ac:dyDescent="0.2">
      <c r="B30" s="20"/>
      <c r="C30" s="21"/>
      <c r="D30" s="22"/>
      <c r="E30" s="23"/>
      <c r="F30" s="21"/>
      <c r="G30" s="22"/>
      <c r="H30" s="23"/>
      <c r="I30" s="21"/>
      <c r="J30" s="22"/>
      <c r="K30" s="23"/>
    </row>
    <row r="31" spans="2:11" ht="57" x14ac:dyDescent="0.2">
      <c r="B31" s="20" t="s">
        <v>100</v>
      </c>
      <c r="C31" s="21" t="s">
        <v>7</v>
      </c>
      <c r="D31" s="22" t="s">
        <v>101</v>
      </c>
      <c r="E31" s="23"/>
      <c r="F31" s="21" t="s">
        <v>7</v>
      </c>
      <c r="G31" s="22">
        <v>65</v>
      </c>
      <c r="H31" s="23"/>
      <c r="I31" s="21" t="s">
        <v>62</v>
      </c>
      <c r="J31" s="22"/>
      <c r="K31" s="23"/>
    </row>
    <row r="32" spans="2:11" x14ac:dyDescent="0.2">
      <c r="B32" s="20"/>
      <c r="C32" s="21"/>
      <c r="D32" s="22"/>
      <c r="E32" s="23"/>
      <c r="F32" s="21"/>
      <c r="G32" s="22"/>
      <c r="H32" s="23"/>
      <c r="I32" s="21"/>
      <c r="J32" s="22"/>
      <c r="K32" s="23"/>
    </row>
    <row r="33" spans="2:11" ht="42.75" x14ac:dyDescent="0.2">
      <c r="B33" s="20" t="s">
        <v>102</v>
      </c>
      <c r="C33" s="21"/>
      <c r="D33" s="22"/>
      <c r="E33" s="23"/>
      <c r="F33" s="21"/>
      <c r="G33" s="22"/>
      <c r="H33" s="23"/>
      <c r="I33" s="21"/>
      <c r="J33" s="22"/>
      <c r="K33" s="23"/>
    </row>
    <row r="34" spans="2:11" x14ac:dyDescent="0.2">
      <c r="B34" s="20" t="s">
        <v>103</v>
      </c>
      <c r="C34" s="21"/>
      <c r="D34" s="22"/>
      <c r="E34" s="25">
        <v>84000000</v>
      </c>
      <c r="F34" s="21"/>
      <c r="G34" s="22"/>
      <c r="H34" s="25">
        <v>85020000</v>
      </c>
      <c r="I34" s="21"/>
      <c r="J34" s="22"/>
      <c r="K34" s="25">
        <v>80826000</v>
      </c>
    </row>
    <row r="35" spans="2:11" x14ac:dyDescent="0.2">
      <c r="B35" s="20" t="s">
        <v>104</v>
      </c>
      <c r="C35" s="21"/>
      <c r="D35" s="22"/>
      <c r="E35" s="23"/>
      <c r="F35" s="21"/>
      <c r="G35" s="22"/>
      <c r="H35" s="23"/>
      <c r="I35" s="21"/>
      <c r="J35" s="22"/>
      <c r="K35" s="23"/>
    </row>
    <row r="36" spans="2:11" x14ac:dyDescent="0.2">
      <c r="B36" s="20" t="s">
        <v>105</v>
      </c>
      <c r="C36" s="21"/>
      <c r="D36" s="22"/>
      <c r="E36" s="23"/>
      <c r="F36" s="21"/>
      <c r="G36" s="22"/>
      <c r="H36" s="23"/>
      <c r="I36" s="21"/>
      <c r="J36" s="22"/>
      <c r="K36" s="23"/>
    </row>
    <row r="37" spans="2:11" x14ac:dyDescent="0.2">
      <c r="B37" s="20" t="s">
        <v>106</v>
      </c>
      <c r="C37" s="21"/>
      <c r="D37" s="22"/>
      <c r="E37" s="23"/>
      <c r="F37" s="21"/>
      <c r="G37" s="22"/>
      <c r="H37" s="23"/>
      <c r="I37" s="21"/>
      <c r="J37" s="22"/>
      <c r="K37" s="23"/>
    </row>
    <row r="38" spans="2:11" ht="28.5" x14ac:dyDescent="0.2">
      <c r="B38" s="20" t="s">
        <v>107</v>
      </c>
      <c r="C38" s="21"/>
      <c r="D38" s="22"/>
      <c r="E38" s="23"/>
      <c r="F38" s="21"/>
      <c r="G38" s="22"/>
      <c r="H38" s="23"/>
      <c r="I38" s="21"/>
      <c r="J38" s="22"/>
      <c r="K38" s="23"/>
    </row>
    <row r="39" spans="2:11" ht="28.5" x14ac:dyDescent="0.2">
      <c r="B39" s="20" t="s">
        <v>108</v>
      </c>
      <c r="C39" s="21"/>
      <c r="D39" s="22"/>
      <c r="E39" s="23"/>
      <c r="F39" s="21"/>
      <c r="G39" s="22"/>
      <c r="H39" s="23"/>
      <c r="I39" s="21"/>
      <c r="J39" s="22"/>
      <c r="K39" s="23"/>
    </row>
    <row r="40" spans="2:11" x14ac:dyDescent="0.2">
      <c r="B40" s="20"/>
      <c r="C40" s="21"/>
      <c r="D40" s="22"/>
      <c r="E40" s="23"/>
      <c r="F40" s="21"/>
      <c r="G40" s="22"/>
      <c r="H40" s="23"/>
      <c r="I40" s="21"/>
      <c r="J40" s="22"/>
      <c r="K40" s="23"/>
    </row>
    <row r="41" spans="2:11" ht="42.75" x14ac:dyDescent="0.2">
      <c r="B41" s="20" t="s">
        <v>109</v>
      </c>
      <c r="C41" s="21"/>
      <c r="D41" s="22"/>
      <c r="E41" s="23"/>
      <c r="F41" s="21"/>
      <c r="G41" s="22"/>
      <c r="H41" s="23"/>
      <c r="I41" s="21"/>
      <c r="J41" s="22"/>
      <c r="K41" s="23"/>
    </row>
    <row r="42" spans="2:11" x14ac:dyDescent="0.2">
      <c r="B42" s="20"/>
      <c r="C42" s="21"/>
      <c r="D42" s="22"/>
      <c r="E42" s="23"/>
      <c r="F42" s="21"/>
      <c r="G42" s="22"/>
      <c r="H42" s="23"/>
      <c r="I42" s="21"/>
      <c r="J42" s="22"/>
      <c r="K42" s="23"/>
    </row>
    <row r="43" spans="2:11" ht="57" x14ac:dyDescent="0.2">
      <c r="B43" s="20" t="s">
        <v>110</v>
      </c>
      <c r="C43" s="21"/>
      <c r="D43" s="22"/>
      <c r="E43" s="23"/>
      <c r="F43" s="21"/>
      <c r="G43" s="22"/>
      <c r="H43" s="23"/>
      <c r="I43" s="21"/>
      <c r="J43" s="22"/>
      <c r="K43" s="23"/>
    </row>
    <row r="44" spans="2:11" x14ac:dyDescent="0.2">
      <c r="B44" s="20"/>
      <c r="C44" s="21"/>
      <c r="D44" s="22"/>
      <c r="E44" s="23"/>
      <c r="F44" s="21"/>
      <c r="G44" s="22"/>
      <c r="H44" s="23"/>
      <c r="I44" s="21"/>
      <c r="J44" s="22"/>
      <c r="K44" s="23"/>
    </row>
    <row r="45" spans="2:11" ht="29.25" thickBot="1" x14ac:dyDescent="0.25">
      <c r="B45" s="26" t="s">
        <v>111</v>
      </c>
      <c r="C45" s="27" t="s">
        <v>7</v>
      </c>
      <c r="D45" s="28"/>
      <c r="E45" s="29"/>
      <c r="F45" s="27" t="s">
        <v>7</v>
      </c>
      <c r="G45" s="28"/>
      <c r="H45" s="29"/>
      <c r="I45" s="27"/>
      <c r="J45" s="28"/>
      <c r="K45" s="29"/>
    </row>
    <row r="46" spans="2:11" ht="28.5" customHeight="1" thickBot="1" x14ac:dyDescent="0.25">
      <c r="B46" s="30" t="s">
        <v>112</v>
      </c>
      <c r="C46" s="34" t="s">
        <v>113</v>
      </c>
      <c r="D46" s="35"/>
      <c r="E46" s="36"/>
      <c r="F46" s="34" t="s">
        <v>113</v>
      </c>
      <c r="G46" s="35"/>
      <c r="H46" s="36"/>
      <c r="I46" s="34" t="s">
        <v>114</v>
      </c>
      <c r="J46" s="35"/>
      <c r="K46" s="36"/>
    </row>
  </sheetData>
  <mergeCells count="6">
    <mergeCell ref="C1:E1"/>
    <mergeCell ref="F1:H1"/>
    <mergeCell ref="I1:K1"/>
    <mergeCell ref="C46:E46"/>
    <mergeCell ref="F46:H46"/>
    <mergeCell ref="I46:K46"/>
  </mergeCells>
  <printOptions horizontalCentered="1"/>
  <pageMargins left="1.2204724409448819" right="0.23622047244094491" top="0.74803149606299213" bottom="0.74803149606299213" header="0.31496062992125984" footer="0.31496062992125984"/>
  <pageSetup scale="49" fitToHeight="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13567-6A8F-43D4-ACFC-0ADC72CF7AE7}">
  <dimension ref="B4:F78"/>
  <sheetViews>
    <sheetView workbookViewId="0">
      <selection activeCell="E14" sqref="E14"/>
    </sheetView>
  </sheetViews>
  <sheetFormatPr baseColWidth="10" defaultColWidth="11.42578125" defaultRowHeight="11.25" x14ac:dyDescent="0.2"/>
  <cols>
    <col min="1" max="1" width="11.42578125" style="4"/>
    <col min="2" max="2" width="14.28515625" style="4" bestFit="1" customWidth="1"/>
    <col min="3" max="3" width="58.5703125" style="4" bestFit="1" customWidth="1"/>
    <col min="4" max="5" width="11.28515625" style="4" bestFit="1" customWidth="1"/>
    <col min="6" max="6" width="23.42578125" style="4" bestFit="1" customWidth="1"/>
    <col min="7" max="16384" width="11.42578125" style="4"/>
  </cols>
  <sheetData>
    <row r="4" spans="2:6" x14ac:dyDescent="0.2">
      <c r="B4" s="4" t="s">
        <v>115</v>
      </c>
    </row>
    <row r="5" spans="2:6" x14ac:dyDescent="0.2">
      <c r="B5" s="4" t="s">
        <v>116</v>
      </c>
      <c r="C5" s="10">
        <v>40094</v>
      </c>
      <c r="D5" s="10">
        <v>40178</v>
      </c>
    </row>
    <row r="9" spans="2:6" x14ac:dyDescent="0.2">
      <c r="B9" s="6" t="s">
        <v>117</v>
      </c>
      <c r="C9" s="7" t="s">
        <v>118</v>
      </c>
      <c r="D9" s="8" t="s">
        <v>119</v>
      </c>
      <c r="E9" s="8" t="s">
        <v>120</v>
      </c>
      <c r="F9" s="9" t="s">
        <v>121</v>
      </c>
    </row>
    <row r="10" spans="2:6" x14ac:dyDescent="0.2">
      <c r="B10" s="11" t="s">
        <v>122</v>
      </c>
      <c r="C10" s="4" t="s">
        <v>123</v>
      </c>
      <c r="D10" s="10">
        <v>42552</v>
      </c>
      <c r="E10" s="10">
        <v>42916</v>
      </c>
      <c r="F10" s="12" t="str">
        <f>DATEDIF(D10,E10,"Y")&amp;" AÑOS "&amp;DATEDIF(D10,E10,"YM")&amp;" MESES "&amp;DATEDIF(D10,E10,"MD")&amp;" DIAS"</f>
        <v>0 AÑOS 11 MESES 29 DIAS</v>
      </c>
    </row>
    <row r="11" spans="2:6" x14ac:dyDescent="0.2">
      <c r="B11" s="11" t="s">
        <v>122</v>
      </c>
      <c r="C11" s="4" t="s">
        <v>124</v>
      </c>
      <c r="D11" s="10">
        <v>40094</v>
      </c>
      <c r="E11" s="10">
        <v>40178</v>
      </c>
      <c r="F11" s="12" t="str">
        <f>DATEDIF(D11,E11,"Y")&amp;" AÑOS "&amp;DATEDIF(D11,E11,"YM")&amp;" MESES "&amp;DATEDIF(D11,E11,"MD")&amp;" DIAS"</f>
        <v>0 AÑOS 2 MESES 23 DIAS</v>
      </c>
    </row>
    <row r="12" spans="2:6" x14ac:dyDescent="0.2">
      <c r="B12" s="11" t="s">
        <v>122</v>
      </c>
      <c r="C12" s="4" t="s">
        <v>124</v>
      </c>
      <c r="D12" s="10">
        <v>40217</v>
      </c>
      <c r="E12" s="10">
        <v>40359</v>
      </c>
      <c r="F12" s="12" t="str">
        <f t="shared" ref="F12:F38" si="0">DATEDIF(D12,E12,"Y")&amp;" AÑOS "&amp;DATEDIF(D12,E12,"YM")&amp;" MESES "&amp;DATEDIF(D12,E12,"MD")&amp;" DIAS"</f>
        <v>0 AÑOS 4 MESES 22 DIAS</v>
      </c>
    </row>
    <row r="13" spans="2:6" x14ac:dyDescent="0.2">
      <c r="B13" s="11" t="s">
        <v>125</v>
      </c>
      <c r="C13" s="4" t="s">
        <v>124</v>
      </c>
      <c r="D13" s="10">
        <v>40634</v>
      </c>
      <c r="E13" s="10">
        <v>40907</v>
      </c>
      <c r="F13" s="12" t="str">
        <f t="shared" si="0"/>
        <v>0 AÑOS 8 MESES 29 DIAS</v>
      </c>
    </row>
    <row r="14" spans="2:6" x14ac:dyDescent="0.2">
      <c r="B14" s="11" t="s">
        <v>125</v>
      </c>
      <c r="C14" s="4" t="s">
        <v>124</v>
      </c>
      <c r="D14" s="10">
        <v>40910</v>
      </c>
      <c r="E14" s="10">
        <v>41044</v>
      </c>
      <c r="F14" s="12" t="str">
        <f t="shared" si="0"/>
        <v>0 AÑOS 4 MESES 13 DIAS</v>
      </c>
    </row>
    <row r="15" spans="2:6" x14ac:dyDescent="0.2">
      <c r="B15" s="11" t="s">
        <v>125</v>
      </c>
      <c r="C15" s="4" t="s">
        <v>124</v>
      </c>
      <c r="D15" s="10">
        <v>41045</v>
      </c>
      <c r="E15" s="10">
        <v>41090</v>
      </c>
      <c r="F15" s="12" t="str">
        <f t="shared" si="0"/>
        <v>0 AÑOS 1 MESES 14 DIAS</v>
      </c>
    </row>
    <row r="16" spans="2:6" x14ac:dyDescent="0.2">
      <c r="B16" s="11" t="s">
        <v>125</v>
      </c>
      <c r="C16" s="4" t="s">
        <v>124</v>
      </c>
      <c r="D16" s="10">
        <v>42506</v>
      </c>
      <c r="E16" s="10">
        <v>42825</v>
      </c>
      <c r="F16" s="12" t="str">
        <f t="shared" ref="F16:F36" si="1">DATEDIF(D16,E16,"Y")&amp;" AÑOS "&amp;DATEDIF(D16,E16,"YM")&amp;" MESES "&amp;DATEDIF(D16,E16,"MD")&amp;" DIAS"</f>
        <v>0 AÑOS 10 MESES 15 DIAS</v>
      </c>
    </row>
    <row r="17" spans="2:6" x14ac:dyDescent="0.2">
      <c r="B17" s="11" t="s">
        <v>125</v>
      </c>
      <c r="C17" s="4" t="s">
        <v>124</v>
      </c>
      <c r="D17" s="10">
        <v>42826</v>
      </c>
      <c r="E17" s="10">
        <v>43190</v>
      </c>
      <c r="F17" s="12" t="str">
        <f t="shared" si="1"/>
        <v>0 AÑOS 11 MESES 30 DIAS</v>
      </c>
    </row>
    <row r="18" spans="2:6" x14ac:dyDescent="0.2">
      <c r="B18" s="11" t="s">
        <v>125</v>
      </c>
      <c r="C18" s="4" t="s">
        <v>124</v>
      </c>
      <c r="D18" s="10">
        <v>43236</v>
      </c>
      <c r="E18" s="10">
        <v>43555</v>
      </c>
      <c r="F18" s="12" t="str">
        <f t="shared" si="1"/>
        <v>0 AÑOS 10 MESES 15 DIAS</v>
      </c>
    </row>
    <row r="19" spans="2:6" x14ac:dyDescent="0.2">
      <c r="B19" s="11" t="s">
        <v>125</v>
      </c>
      <c r="C19" s="4" t="s">
        <v>124</v>
      </c>
      <c r="D19" s="10">
        <v>43556</v>
      </c>
      <c r="E19" s="10">
        <v>43830</v>
      </c>
      <c r="F19" s="12" t="str">
        <f t="shared" si="1"/>
        <v>0 AÑOS 8 MESES 30 DIAS</v>
      </c>
    </row>
    <row r="20" spans="2:6" x14ac:dyDescent="0.2">
      <c r="B20" s="11" t="s">
        <v>125</v>
      </c>
      <c r="C20" s="4" t="s">
        <v>126</v>
      </c>
      <c r="D20" s="10">
        <v>39449</v>
      </c>
      <c r="E20" s="10">
        <v>39903</v>
      </c>
      <c r="F20" s="12" t="str">
        <f t="shared" si="1"/>
        <v>1 AÑOS 2 MESES 29 DIAS</v>
      </c>
    </row>
    <row r="21" spans="2:6" x14ac:dyDescent="0.2">
      <c r="B21" s="11" t="s">
        <v>125</v>
      </c>
      <c r="C21" s="4" t="s">
        <v>126</v>
      </c>
      <c r="D21" s="10">
        <v>39904</v>
      </c>
      <c r="E21" s="10">
        <v>40178</v>
      </c>
      <c r="F21" s="12" t="str">
        <f t="shared" si="1"/>
        <v>0 AÑOS 8 MESES 30 DIAS</v>
      </c>
    </row>
    <row r="22" spans="2:6" x14ac:dyDescent="0.2">
      <c r="B22" s="11" t="s">
        <v>125</v>
      </c>
      <c r="C22" s="4" t="s">
        <v>126</v>
      </c>
      <c r="D22" s="10">
        <v>40179</v>
      </c>
      <c r="E22" s="10">
        <v>40543</v>
      </c>
      <c r="F22" s="12" t="str">
        <f t="shared" si="1"/>
        <v>0 AÑOS 11 MESES 30 DIAS</v>
      </c>
    </row>
    <row r="23" spans="2:6" x14ac:dyDescent="0.2">
      <c r="B23" s="11" t="s">
        <v>125</v>
      </c>
      <c r="C23" s="4" t="s">
        <v>126</v>
      </c>
      <c r="D23" s="10">
        <v>40575</v>
      </c>
      <c r="E23" s="10">
        <v>40908</v>
      </c>
      <c r="F23" s="12" t="str">
        <f t="shared" si="1"/>
        <v>0 AÑOS 10 MESES 30 DIAS</v>
      </c>
    </row>
    <row r="24" spans="2:6" x14ac:dyDescent="0.2">
      <c r="B24" s="11" t="s">
        <v>125</v>
      </c>
      <c r="C24" s="4" t="s">
        <v>127</v>
      </c>
      <c r="D24" s="10">
        <v>40665</v>
      </c>
      <c r="E24" s="10">
        <v>40908</v>
      </c>
      <c r="F24" s="12" t="str">
        <f t="shared" ref="F24:F29" si="2">DATEDIF(D24,E24,"Y")&amp;" AÑOS "&amp;DATEDIF(D24,E24,"YM")&amp;" MESES "&amp;DATEDIF(D24,E24,"MD")&amp;" DIAS"</f>
        <v>0 AÑOS 7 MESES 29 DIAS</v>
      </c>
    </row>
    <row r="25" spans="2:6" x14ac:dyDescent="0.2">
      <c r="B25" s="11" t="s">
        <v>125</v>
      </c>
      <c r="C25" s="4" t="s">
        <v>127</v>
      </c>
      <c r="D25" s="10">
        <v>40910</v>
      </c>
      <c r="E25" s="10">
        <v>41274</v>
      </c>
      <c r="F25" s="12" t="str">
        <f t="shared" si="2"/>
        <v>0 AÑOS 11 MESES 29 DIAS</v>
      </c>
    </row>
    <row r="26" spans="2:6" x14ac:dyDescent="0.2">
      <c r="B26" s="11" t="s">
        <v>125</v>
      </c>
      <c r="C26" s="4" t="s">
        <v>127</v>
      </c>
      <c r="D26" s="10">
        <v>41276</v>
      </c>
      <c r="E26" s="10">
        <v>41639</v>
      </c>
      <c r="F26" s="12" t="str">
        <f t="shared" si="2"/>
        <v>0 AÑOS 11 MESES 29 DIAS</v>
      </c>
    </row>
    <row r="27" spans="2:6" x14ac:dyDescent="0.2">
      <c r="B27" s="11" t="s">
        <v>125</v>
      </c>
      <c r="C27" s="4" t="s">
        <v>127</v>
      </c>
      <c r="D27" s="10">
        <v>41641</v>
      </c>
      <c r="E27" s="10">
        <v>42004</v>
      </c>
      <c r="F27" s="12" t="str">
        <f t="shared" si="2"/>
        <v>0 AÑOS 11 MESES 29 DIAS</v>
      </c>
    </row>
    <row r="28" spans="2:6" x14ac:dyDescent="0.2">
      <c r="B28" s="11" t="s">
        <v>125</v>
      </c>
      <c r="C28" s="4" t="s">
        <v>127</v>
      </c>
      <c r="D28" s="10">
        <v>42006</v>
      </c>
      <c r="E28" s="10">
        <v>42369</v>
      </c>
      <c r="F28" s="12" t="str">
        <f t="shared" si="2"/>
        <v>0 AÑOS 11 MESES 29 DIAS</v>
      </c>
    </row>
    <row r="29" spans="2:6" x14ac:dyDescent="0.2">
      <c r="B29" s="11" t="s">
        <v>125</v>
      </c>
      <c r="C29" s="4" t="s">
        <v>127</v>
      </c>
      <c r="D29" s="10">
        <v>42462</v>
      </c>
      <c r="E29" s="10">
        <v>42735</v>
      </c>
      <c r="F29" s="12" t="str">
        <f t="shared" si="2"/>
        <v>0 AÑOS 8 MESES 29 DIAS</v>
      </c>
    </row>
    <row r="30" spans="2:6" x14ac:dyDescent="0.2">
      <c r="B30" s="11" t="s">
        <v>125</v>
      </c>
      <c r="C30" s="4" t="s">
        <v>127</v>
      </c>
      <c r="D30" s="10">
        <v>42737</v>
      </c>
      <c r="E30" s="10">
        <v>43100</v>
      </c>
      <c r="F30" s="12" t="str">
        <f t="shared" si="1"/>
        <v>0 AÑOS 11 MESES 29 DIAS</v>
      </c>
    </row>
    <row r="31" spans="2:6" x14ac:dyDescent="0.2">
      <c r="B31" s="11" t="s">
        <v>125</v>
      </c>
      <c r="C31" s="4" t="s">
        <v>127</v>
      </c>
      <c r="D31" s="10">
        <v>43103</v>
      </c>
      <c r="E31" s="10">
        <v>43465</v>
      </c>
      <c r="F31" s="12" t="str">
        <f t="shared" si="1"/>
        <v>0 AÑOS 11 MESES 28 DIAS</v>
      </c>
    </row>
    <row r="32" spans="2:6" x14ac:dyDescent="0.2">
      <c r="B32" s="11" t="s">
        <v>125</v>
      </c>
      <c r="C32" s="4" t="s">
        <v>127</v>
      </c>
      <c r="D32" s="10">
        <v>43468</v>
      </c>
      <c r="E32" s="10">
        <v>43830</v>
      </c>
      <c r="F32" s="12" t="str">
        <f t="shared" si="1"/>
        <v>0 AÑOS 11 MESES 28 DIAS</v>
      </c>
    </row>
    <row r="33" spans="2:6" x14ac:dyDescent="0.2">
      <c r="B33" s="11" t="s">
        <v>125</v>
      </c>
      <c r="C33" s="4" t="s">
        <v>128</v>
      </c>
      <c r="D33" s="10">
        <v>44020</v>
      </c>
      <c r="E33" s="10">
        <v>44196</v>
      </c>
      <c r="F33" s="12" t="str">
        <f t="shared" si="1"/>
        <v>0 AÑOS 5 MESES 23 DIAS</v>
      </c>
    </row>
    <row r="34" spans="2:6" x14ac:dyDescent="0.2">
      <c r="B34" s="11" t="s">
        <v>122</v>
      </c>
      <c r="C34" s="4" t="s">
        <v>129</v>
      </c>
      <c r="D34" s="10">
        <v>43709</v>
      </c>
      <c r="E34" s="10">
        <v>44074</v>
      </c>
      <c r="F34" s="12" t="str">
        <f t="shared" si="1"/>
        <v>0 AÑOS 11 MESES 30 DIAS</v>
      </c>
    </row>
    <row r="35" spans="2:6" x14ac:dyDescent="0.2">
      <c r="B35" s="11"/>
      <c r="D35" s="10"/>
      <c r="E35" s="10"/>
      <c r="F35" s="12" t="str">
        <f t="shared" si="1"/>
        <v>0 AÑOS 0 MESES 0 DIAS</v>
      </c>
    </row>
    <row r="36" spans="2:6" x14ac:dyDescent="0.2">
      <c r="B36" s="11"/>
      <c r="D36" s="10"/>
      <c r="E36" s="10"/>
      <c r="F36" s="12" t="str">
        <f t="shared" si="1"/>
        <v>0 AÑOS 0 MESES 0 DIAS</v>
      </c>
    </row>
    <row r="37" spans="2:6" x14ac:dyDescent="0.2">
      <c r="B37" s="11"/>
      <c r="D37" s="10"/>
      <c r="E37" s="10"/>
      <c r="F37" s="12" t="str">
        <f t="shared" si="0"/>
        <v>0 AÑOS 0 MESES 0 DIAS</v>
      </c>
    </row>
    <row r="38" spans="2:6" x14ac:dyDescent="0.2">
      <c r="B38" s="11"/>
      <c r="D38" s="10"/>
      <c r="E38" s="10"/>
      <c r="F38" s="12" t="str">
        <f t="shared" si="0"/>
        <v>0 AÑOS 0 MESES 0 DIAS</v>
      </c>
    </row>
    <row r="39" spans="2:6" x14ac:dyDescent="0.2">
      <c r="B39" s="11"/>
      <c r="D39" s="10"/>
      <c r="E39" s="10"/>
      <c r="F39" s="12"/>
    </row>
    <row r="40" spans="2:6" ht="22.5" x14ac:dyDescent="0.2">
      <c r="B40" s="11" t="s">
        <v>7</v>
      </c>
      <c r="C40" s="13" t="s">
        <v>130</v>
      </c>
      <c r="F40" s="12"/>
    </row>
    <row r="41" spans="2:6" x14ac:dyDescent="0.2">
      <c r="B41" s="11"/>
      <c r="C41" s="13"/>
      <c r="F41" s="12"/>
    </row>
    <row r="42" spans="2:6" x14ac:dyDescent="0.2">
      <c r="B42" s="6" t="s">
        <v>117</v>
      </c>
      <c r="C42" s="7" t="s">
        <v>118</v>
      </c>
      <c r="D42" s="8" t="s">
        <v>119</v>
      </c>
      <c r="E42" s="8" t="s">
        <v>120</v>
      </c>
      <c r="F42" s="9" t="s">
        <v>121</v>
      </c>
    </row>
    <row r="43" spans="2:6" x14ac:dyDescent="0.2">
      <c r="B43" s="11" t="s">
        <v>125</v>
      </c>
      <c r="C43" s="4" t="s">
        <v>131</v>
      </c>
      <c r="D43" s="10">
        <v>41365</v>
      </c>
      <c r="E43" s="10">
        <v>42094</v>
      </c>
      <c r="F43" s="12" t="str">
        <f t="shared" ref="F43:F48" si="3">DATEDIF(D43,E43,"Y")&amp;" AÑOS "&amp;DATEDIF(D43,E43,"YM")&amp;" MESES "&amp;DATEDIF(D43,E43,"MD")&amp;" DIAS"</f>
        <v>1 AÑOS 11 MESES 30 DIAS</v>
      </c>
    </row>
    <row r="44" spans="2:6" x14ac:dyDescent="0.2">
      <c r="B44" s="11" t="s">
        <v>125</v>
      </c>
      <c r="C44" s="4" t="s">
        <v>132</v>
      </c>
      <c r="D44" s="10">
        <v>41365</v>
      </c>
      <c r="E44" s="10">
        <v>42460</v>
      </c>
      <c r="F44" s="12" t="str">
        <f t="shared" si="3"/>
        <v>2 AÑOS 11 MESES 30 DIAS</v>
      </c>
    </row>
    <row r="45" spans="2:6" x14ac:dyDescent="0.2">
      <c r="B45" s="11" t="s">
        <v>125</v>
      </c>
      <c r="C45" s="4" t="s">
        <v>133</v>
      </c>
      <c r="D45" s="10">
        <v>42032</v>
      </c>
      <c r="E45" s="10">
        <v>42212</v>
      </c>
      <c r="F45" s="12" t="str">
        <f t="shared" si="3"/>
        <v>0 AÑOS 5 MESES 29 DIAS</v>
      </c>
    </row>
    <row r="46" spans="2:6" x14ac:dyDescent="0.2">
      <c r="B46" s="11" t="s">
        <v>125</v>
      </c>
      <c r="C46" s="4" t="s">
        <v>133</v>
      </c>
      <c r="D46" s="10">
        <v>42257</v>
      </c>
      <c r="E46" s="10">
        <v>42643</v>
      </c>
      <c r="F46" s="12" t="str">
        <f t="shared" si="3"/>
        <v>1 AÑOS 0 MESES 20 DIAS</v>
      </c>
    </row>
    <row r="47" spans="2:6" x14ac:dyDescent="0.2">
      <c r="B47" s="11" t="s">
        <v>125</v>
      </c>
      <c r="C47" s="4" t="s">
        <v>134</v>
      </c>
      <c r="D47" s="10">
        <v>42667</v>
      </c>
      <c r="E47" s="10">
        <f ca="1">NOW()</f>
        <v>44644.676344907406</v>
      </c>
      <c r="F47" s="12" t="str">
        <f t="shared" ca="1" si="3"/>
        <v>5 AÑOS 5 MESES 0 DIAS</v>
      </c>
    </row>
    <row r="48" spans="2:6" x14ac:dyDescent="0.2">
      <c r="B48" s="11" t="s">
        <v>125</v>
      </c>
      <c r="C48" s="4" t="s">
        <v>135</v>
      </c>
      <c r="D48" s="10">
        <v>42620</v>
      </c>
      <c r="E48" s="10">
        <f ca="1">NOW()</f>
        <v>44644.676344907406</v>
      </c>
      <c r="F48" s="12" t="str">
        <f t="shared" ca="1" si="3"/>
        <v>5 AÑOS 6 MESES 17 DIAS</v>
      </c>
    </row>
    <row r="61" spans="2:6" x14ac:dyDescent="0.2">
      <c r="B61" s="6" t="s">
        <v>117</v>
      </c>
      <c r="C61" s="7" t="s">
        <v>118</v>
      </c>
      <c r="D61" s="8" t="s">
        <v>119</v>
      </c>
      <c r="E61" s="8" t="s">
        <v>120</v>
      </c>
      <c r="F61" s="9" t="s">
        <v>121</v>
      </c>
    </row>
    <row r="62" spans="2:6" x14ac:dyDescent="0.2">
      <c r="B62" s="11" t="s">
        <v>125</v>
      </c>
      <c r="C62" s="4" t="s">
        <v>136</v>
      </c>
      <c r="D62" s="10">
        <v>39539</v>
      </c>
      <c r="E62" s="10">
        <v>40359</v>
      </c>
      <c r="F62" s="12" t="str">
        <f>DATEDIF(D62,E62,"Y")&amp;" AÑOS "&amp;DATEDIF(D62,E62,"YM")&amp;" MESES "&amp;DATEDIF(D62,E62,"MD")&amp;" DIAS"</f>
        <v>2 AÑOS 2 MESES 29 DIAS</v>
      </c>
    </row>
    <row r="63" spans="2:6" x14ac:dyDescent="0.2">
      <c r="B63" s="11" t="s">
        <v>125</v>
      </c>
      <c r="C63" s="4" t="s">
        <v>137</v>
      </c>
      <c r="D63" s="10">
        <v>42248</v>
      </c>
      <c r="E63" s="10">
        <v>44316</v>
      </c>
      <c r="F63" s="12" t="str">
        <f t="shared" ref="F63:F68" si="4">DATEDIF(D63,E63,"Y")&amp;" AÑOS "&amp;DATEDIF(D63,E63,"YM")&amp;" MESES "&amp;DATEDIF(D63,E63,"MD")&amp;" DIAS"</f>
        <v>5 AÑOS 7 MESES 29 DIAS</v>
      </c>
    </row>
    <row r="64" spans="2:6" x14ac:dyDescent="0.2">
      <c r="B64" s="11" t="s">
        <v>138</v>
      </c>
      <c r="C64" s="4" t="s">
        <v>139</v>
      </c>
      <c r="D64" s="10">
        <v>41661</v>
      </c>
      <c r="E64" s="10">
        <v>42450</v>
      </c>
      <c r="F64" s="12" t="str">
        <f t="shared" si="4"/>
        <v>2 AÑOS 1 MESES 28 DIAS</v>
      </c>
    </row>
    <row r="65" spans="2:6" x14ac:dyDescent="0.2">
      <c r="B65" s="11" t="s">
        <v>138</v>
      </c>
      <c r="C65" s="4" t="s">
        <v>140</v>
      </c>
      <c r="D65" s="10">
        <v>43047</v>
      </c>
      <c r="E65" s="10">
        <v>44507</v>
      </c>
      <c r="F65" s="12" t="str">
        <f t="shared" si="4"/>
        <v>3 AÑOS 11 MESES 30 DIAS</v>
      </c>
    </row>
    <row r="66" spans="2:6" x14ac:dyDescent="0.2">
      <c r="B66" s="11" t="s">
        <v>138</v>
      </c>
      <c r="C66" s="4" t="s">
        <v>141</v>
      </c>
      <c r="D66" s="10">
        <v>42818</v>
      </c>
      <c r="E66" s="10">
        <v>42851</v>
      </c>
      <c r="F66" s="12" t="str">
        <f t="shared" si="4"/>
        <v>0 AÑOS 1 MESES 2 DIAS</v>
      </c>
    </row>
    <row r="67" spans="2:6" x14ac:dyDescent="0.2">
      <c r="B67" s="11" t="s">
        <v>138</v>
      </c>
      <c r="C67" s="4" t="s">
        <v>141</v>
      </c>
      <c r="D67" s="10">
        <v>43162</v>
      </c>
      <c r="E67" s="10">
        <v>43216</v>
      </c>
      <c r="F67" s="12" t="str">
        <f t="shared" si="4"/>
        <v>0 AÑOS 1 MESES 23 DIAS</v>
      </c>
    </row>
    <row r="68" spans="2:6" x14ac:dyDescent="0.2">
      <c r="B68" s="11" t="s">
        <v>138</v>
      </c>
      <c r="C68" s="4" t="s">
        <v>142</v>
      </c>
      <c r="D68" s="10">
        <v>44280</v>
      </c>
      <c r="E68" s="10">
        <v>44310</v>
      </c>
      <c r="F68" s="12" t="str">
        <f t="shared" si="4"/>
        <v>0 AÑOS 0 MESES 30 DIAS</v>
      </c>
    </row>
    <row r="69" spans="2:6" x14ac:dyDescent="0.2">
      <c r="B69" s="11"/>
      <c r="D69" s="10"/>
      <c r="E69" s="10"/>
      <c r="F69" s="12"/>
    </row>
    <row r="70" spans="2:6" ht="22.5" x14ac:dyDescent="0.2">
      <c r="B70" s="11" t="s">
        <v>7</v>
      </c>
      <c r="C70" s="13" t="s">
        <v>130</v>
      </c>
      <c r="F70" s="12"/>
    </row>
    <row r="71" spans="2:6" x14ac:dyDescent="0.2">
      <c r="B71" s="11"/>
      <c r="C71" s="13"/>
      <c r="F71" s="12"/>
    </row>
    <row r="72" spans="2:6" x14ac:dyDescent="0.2">
      <c r="B72" s="6" t="s">
        <v>117</v>
      </c>
      <c r="C72" s="7" t="s">
        <v>118</v>
      </c>
      <c r="D72" s="8" t="s">
        <v>119</v>
      </c>
      <c r="E72" s="8" t="s">
        <v>120</v>
      </c>
      <c r="F72" s="9" t="s">
        <v>121</v>
      </c>
    </row>
    <row r="73" spans="2:6" x14ac:dyDescent="0.2">
      <c r="B73" s="11" t="s">
        <v>125</v>
      </c>
      <c r="C73" s="4" t="s">
        <v>131</v>
      </c>
      <c r="D73" s="10">
        <v>41365</v>
      </c>
      <c r="E73" s="10">
        <v>42094</v>
      </c>
      <c r="F73" s="12" t="str">
        <f t="shared" ref="F73:F78" si="5">DATEDIF(D73,E73,"Y")&amp;" AÑOS "&amp;DATEDIF(D73,E73,"YM")&amp;" MESES "&amp;DATEDIF(D73,E73,"MD")&amp;" DIAS"</f>
        <v>1 AÑOS 11 MESES 30 DIAS</v>
      </c>
    </row>
    <row r="74" spans="2:6" x14ac:dyDescent="0.2">
      <c r="B74" s="11" t="s">
        <v>125</v>
      </c>
      <c r="C74" s="4" t="s">
        <v>132</v>
      </c>
      <c r="D74" s="10">
        <v>41365</v>
      </c>
      <c r="E74" s="10">
        <v>42460</v>
      </c>
      <c r="F74" s="12" t="str">
        <f t="shared" si="5"/>
        <v>2 AÑOS 11 MESES 30 DIAS</v>
      </c>
    </row>
    <row r="75" spans="2:6" x14ac:dyDescent="0.2">
      <c r="B75" s="11" t="s">
        <v>125</v>
      </c>
      <c r="C75" s="4" t="s">
        <v>133</v>
      </c>
      <c r="D75" s="10">
        <v>42032</v>
      </c>
      <c r="E75" s="10">
        <v>42212</v>
      </c>
      <c r="F75" s="12" t="str">
        <f t="shared" si="5"/>
        <v>0 AÑOS 5 MESES 29 DIAS</v>
      </c>
    </row>
    <row r="76" spans="2:6" x14ac:dyDescent="0.2">
      <c r="B76" s="11" t="s">
        <v>125</v>
      </c>
      <c r="C76" s="4" t="s">
        <v>133</v>
      </c>
      <c r="D76" s="10">
        <v>42257</v>
      </c>
      <c r="E76" s="10">
        <v>42643</v>
      </c>
      <c r="F76" s="12" t="str">
        <f t="shared" si="5"/>
        <v>1 AÑOS 0 MESES 20 DIAS</v>
      </c>
    </row>
    <row r="77" spans="2:6" x14ac:dyDescent="0.2">
      <c r="B77" s="11" t="s">
        <v>125</v>
      </c>
      <c r="C77" s="4" t="s">
        <v>134</v>
      </c>
      <c r="D77" s="10">
        <v>42667</v>
      </c>
      <c r="E77" s="10">
        <f ca="1">NOW()</f>
        <v>44644.676344907406</v>
      </c>
      <c r="F77" s="12" t="str">
        <f t="shared" ca="1" si="5"/>
        <v>5 AÑOS 5 MESES 0 DIAS</v>
      </c>
    </row>
    <row r="78" spans="2:6" x14ac:dyDescent="0.2">
      <c r="B78" s="11" t="s">
        <v>125</v>
      </c>
      <c r="C78" s="4" t="s">
        <v>135</v>
      </c>
      <c r="D78" s="10">
        <v>42620</v>
      </c>
      <c r="E78" s="10">
        <f ca="1">NOW()</f>
        <v>44644.676344907406</v>
      </c>
      <c r="F78" s="12" t="str">
        <f t="shared" ca="1" si="5"/>
        <v>5 AÑOS 6 MESES 17 DIAS</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CB9398C2BFD0449814E6991462B0875" ma:contentTypeVersion="2" ma:contentTypeDescription="Crear nuevo documento." ma:contentTypeScope="" ma:versionID="cda1f1277115b60974a23aa915970fdc">
  <xsd:schema xmlns:xsd="http://www.w3.org/2001/XMLSchema" xmlns:xs="http://www.w3.org/2001/XMLSchema" xmlns:p="http://schemas.microsoft.com/office/2006/metadata/properties" xmlns:ns2="b56043fa-1ec0-4318-ae76-7b7a4bc77bb9" targetNamespace="http://schemas.microsoft.com/office/2006/metadata/properties" ma:root="true" ma:fieldsID="55c8bbcded03333db631511e1ed63c69" ns2:_="">
    <xsd:import namespace="b56043fa-1ec0-4318-ae76-7b7a4bc77bb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043fa-1ec0-4318-ae76-7b7a4bc77b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72B386-3875-42CE-9B66-AA950EF67F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7D9CE33-A42D-44D0-BED9-1E250D51A1E8}">
  <ds:schemaRefs>
    <ds:schemaRef ds:uri="http://schemas.microsoft.com/sharepoint/v3/contenttype/forms"/>
  </ds:schemaRefs>
</ds:datastoreItem>
</file>

<file path=customXml/itemProps3.xml><?xml version="1.0" encoding="utf-8"?>
<ds:datastoreItem xmlns:ds="http://schemas.openxmlformats.org/officeDocument/2006/customXml" ds:itemID="{9918B8DA-EB78-4E5A-ACA7-BB43EFC45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043fa-1ec0-4318-ae76-7b7a4bc77b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Andres Lozano Mejia</dc:creator>
  <cp:keywords/>
  <dc:description/>
  <cp:lastModifiedBy>camilo</cp:lastModifiedBy>
  <cp:revision/>
  <dcterms:created xsi:type="dcterms:W3CDTF">2022-03-24T14:48:05Z</dcterms:created>
  <dcterms:modified xsi:type="dcterms:W3CDTF">2022-03-24T21:46:53Z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0x010100CCB9398C2BFD0449814E6991462B0875</vt:lpwstr>
  </property>
</Properties>
</file>