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30" windowWidth="11580" windowHeight="6540" activeTab="4"/>
  </bookViews>
  <sheets>
    <sheet name="Varios" sheetId="16" r:id="rId1"/>
    <sheet name="Stros 2009" sheetId="19" r:id="rId2"/>
    <sheet name="Stros 2010" sheetId="20" r:id="rId3"/>
    <sheet name="Stros 2011" sheetId="21" r:id="rId4"/>
    <sheet name="Stros 2012" sheetId="23" r:id="rId5"/>
  </sheets>
  <definedNames>
    <definedName name="_xlnm.Print_Area" localSheetId="1">'Stros 2009'!$A$1:$I$15</definedName>
    <definedName name="_xlnm.Print_Area" localSheetId="2">'Stros 2010'!$A$1:$I$22</definedName>
    <definedName name="_xlnm.Print_Area" localSheetId="3">'Stros 2011'!$A$1:$I$15</definedName>
    <definedName name="_xlnm.Print_Area" localSheetId="4">'Stros 2012'!$A$1:$I$10</definedName>
    <definedName name="_xlnm.Print_Area" localSheetId="0">Varios!$A$1:$I$53</definedName>
    <definedName name="_xlnm.Print_Titles" localSheetId="1">'Stros 2009'!$1:$6</definedName>
    <definedName name="_xlnm.Print_Titles" localSheetId="2">'Stros 2010'!$1:$6</definedName>
    <definedName name="_xlnm.Print_Titles" localSheetId="3">'Stros 2011'!$1:$6</definedName>
    <definedName name="_xlnm.Print_Titles" localSheetId="4">'Stros 2012'!$1:$6</definedName>
    <definedName name="_xlnm.Print_Titles" localSheetId="0">Varios!$1:$6</definedName>
  </definedNames>
  <calcPr calcId="145621"/>
</workbook>
</file>

<file path=xl/calcChain.xml><?xml version="1.0" encoding="utf-8"?>
<calcChain xmlns="http://schemas.openxmlformats.org/spreadsheetml/2006/main">
  <c r="H15" i="19"/>
  <c r="H53" i="16"/>
</calcChain>
</file>

<file path=xl/sharedStrings.xml><?xml version="1.0" encoding="utf-8"?>
<sst xmlns="http://schemas.openxmlformats.org/spreadsheetml/2006/main" count="465" uniqueCount="313">
  <si>
    <t>Debido a derrumbes por fuertes lluvias se presentó Daños conducción pvc de 18” acueducto Sector El Ruby Ventosa en el Municipio de Anserma Caldas,  que dejó un cárcava de 10 metros de ancho por 40 metros de largo y 6 metros de profundidad. Ajustador Comercio Internacional - Luis Fernando Montoya</t>
  </si>
  <si>
    <t>Debido a derrumbes por fuertes lluvias se presentó Daños  en la conducción acueducto Sector Cámara de Quiebre en el Municipio de Anserma Caldas,  que  desempató 12 metros de tubería pvc 18”. Ajustador Comercio Internacional - Luis Fernando Montoya</t>
  </si>
  <si>
    <t>Noviembre 27/2009</t>
  </si>
  <si>
    <t>02-10-2009  se entregó comprobante de pago No.1330027323 por valor total de $4.648.119. Transferencia electrónica del 23-09-2009</t>
  </si>
  <si>
    <t>02-10-2009 se hizo entrega de la fotocopia comprobante de pago No.1330027320. Indemnización por valor de $9.136.430 Transferencia electrónica del 22-09-2009</t>
  </si>
  <si>
    <t>Noviembre 19/2009</t>
  </si>
  <si>
    <t>Ramo</t>
  </si>
  <si>
    <t>Descripción</t>
  </si>
  <si>
    <t>Observaciones</t>
  </si>
  <si>
    <t>Fecha de Ocurrencia</t>
  </si>
  <si>
    <t xml:space="preserve">Empocaldas S. A. E. S. P. </t>
  </si>
  <si>
    <t>Daños a predios por deslizamiento de tierra en la Vereda La Quinta, Barrio San Roque, Manzanares (Caldas).  Personas que reclaman: Diego de J. Gallego y Reina Gallego de Gutierrez</t>
  </si>
  <si>
    <t>Enero 18 de 2006</t>
  </si>
  <si>
    <t>Derrumbamiento de una excavación en donde fallecieron 2 obreros en la Cra. 4a. entre Calles 14 y 15 de la Dorada. La Ingeniera contratista es Gladys Stella Pineda.</t>
  </si>
  <si>
    <t>Enero 26 de 2006</t>
  </si>
  <si>
    <t>Se desconoce</t>
  </si>
  <si>
    <t>Marzo 15 de 2006</t>
  </si>
  <si>
    <t>La Previsora S. A.</t>
  </si>
  <si>
    <t>Junio 06/2005</t>
  </si>
  <si>
    <t>Estado de Reclamos Pendientes</t>
  </si>
  <si>
    <t>Realizando inspecciones en redes de alcantarillado en la Seccional Manzanares (Caldas), la Cámara de Video (no daba video), está se revisó y se le encontró un bus de datos o flexible averiado. Para su respectiva reparación debe ser enviado a Estado Unidos.</t>
  </si>
  <si>
    <t>Marzo  26/2008</t>
  </si>
  <si>
    <t>R.C.E.   No.1001143</t>
  </si>
  <si>
    <t>Daños Materiales Combinados  No.1001007</t>
  </si>
  <si>
    <t>Abril 16/2008</t>
  </si>
  <si>
    <t>Daños en la tubería de 18” asbesto cemento, en la conducción de Campoalegre en el Municipio de Chinchiná (Caldas)</t>
  </si>
  <si>
    <t>Aviso a la Aseguradora</t>
  </si>
  <si>
    <t>Reclamo No. Previsora</t>
  </si>
  <si>
    <t>Abril 23/2008</t>
  </si>
  <si>
    <t>Daño tubería de acueducto en la longitud de 12 metros de pvc de 18”.  Regional de Occidente Sector Palma de Oro – Guatita – Anserma (Caldas)</t>
  </si>
  <si>
    <t>Julio 15/2010</t>
  </si>
  <si>
    <t>Agosto 30/2010</t>
  </si>
  <si>
    <t>En la Finca El Bosque, se presentó un daños en la Conducción de la Vereda Campoalegre, tubería de acueducto en una longitud de 7 metros asbesto cemento de 12”. Municipio de Chinchiná / Caldas</t>
  </si>
  <si>
    <t>Julio 27/2010</t>
  </si>
  <si>
    <t>Entre la Carrera 6 Calle 1 a 5 de Anserma (Caldas), donde se adelantan trabajos de reposición de alcantarillado de descole, al bordear la vía por un sardinel la Señora María Dolores Ochoa López resbaló y cayó accidentalmente al canal a una altura aproximada de 4.50 metros. Fue  remitida al Hospital de Caldas, donde se notifica que presentaba fractura en el fémur izquierdo y en horas de la tarde fallece.</t>
  </si>
  <si>
    <t>Abril 26/2008</t>
  </si>
  <si>
    <t>Mayo 08/2008</t>
  </si>
  <si>
    <t>Debido a los fuertes aguaceros en los últimos días, colapso en dos puntos del interceptor que lleva las aguas residuales a la planta de tratamiento en el Municipio de Victoria (Caldas), ocasionando igualmente daños en los predios de la Señora María Esneda López de Garcés y Reinaldo López  Ramírez</t>
  </si>
  <si>
    <t>Daños Materiales Combinados  No.1001007                            R.C.E. No.1001143</t>
  </si>
  <si>
    <t>Mayo 09/2008</t>
  </si>
  <si>
    <t>Junio 05/2008</t>
  </si>
  <si>
    <t xml:space="preserve">Daños Materiales Combinados  No.1001007                            </t>
  </si>
  <si>
    <t>Daños presentados en la conducción Castrillona del Municipio de Aguadas (Caldas), causando daños en la Bocatoma, Viaducto, desarenador y en la conducción, dejando fuera de servicio la conducción en referencia.</t>
  </si>
  <si>
    <t>Mayo 30/2008</t>
  </si>
  <si>
    <t>Junio 09/2008</t>
  </si>
  <si>
    <t>Junio 14/2008</t>
  </si>
  <si>
    <t xml:space="preserve">Daños Materiales Combinados  No.1001032                  </t>
  </si>
  <si>
    <t>Septiembre 27/2010</t>
  </si>
  <si>
    <t>Octubre 27/2010</t>
  </si>
  <si>
    <t>28-10-2010 se declinó el siniestro ante La Previsora, según carta de Empocaldas del 26-10-2010</t>
  </si>
  <si>
    <t>25-11-2010 objetado formalmente por no tener la cobertura de  Sustracción Con Violencia</t>
  </si>
  <si>
    <t>Hurto Calificado Elementos de conducción compuerta, vástago, rueda de manejo del desagüe, torre desarenador, ocurrido en la Bocatoma La Palma -  del Municipio de Riosucio Caldas</t>
  </si>
  <si>
    <t>No esta la cobertura contratada</t>
  </si>
  <si>
    <t>Estado de Reclamos Pendientes / AÑO 2011</t>
  </si>
  <si>
    <t>Comunicación G-00001147 del 15-09-2009 exclusión Fenomenso de la Naturaleza</t>
  </si>
  <si>
    <t xml:space="preserve">Carta del 28-10-2010 Declinado por Empocaldas </t>
  </si>
  <si>
    <t>Carta del 08-11-2010 Declinado por Empocaldas</t>
  </si>
  <si>
    <t>No tiene contratada la cobertura de Hurto y por ende no da lugar a indemnización</t>
  </si>
  <si>
    <t>El evento Prescribió</t>
  </si>
  <si>
    <t>Unicamente de pago el ajuste</t>
  </si>
  <si>
    <t>Unicamente se indemnizó Honorarios al abogado</t>
  </si>
  <si>
    <t>Transferencia electrónica.  Según solicitud de indemnización firmada del 13-12-2010</t>
  </si>
  <si>
    <t>Afectación de los predios del señor Gabriel Parra. A consecuencia del deslizamiento sobre la conducción de San Juán en el sector la Quiebra, Municipio de Marquetalia - Caldas</t>
  </si>
  <si>
    <t>R.C.E. No.1001143</t>
  </si>
  <si>
    <t>Agosto 30/2011</t>
  </si>
  <si>
    <t>Daños presentados en la red de conducción, que conduce el agua del acueducto regional de occidente hacia el Municipio de Anserma (Caldas), ocasionado afectación en los predios de la Finca La Gardenia, Vereda Murrapal Municipio de Guatica. Propiedad de Juán Nepomuceno Castaño.</t>
  </si>
  <si>
    <t>R.C.E. No.1001143  D.M.C. No.1001032</t>
  </si>
  <si>
    <t>Agosto 05/2011</t>
  </si>
  <si>
    <t>Daños presentados por la rotura de red de conducción vía Arma –Aguadas (Caldas), ocasionado afectación en los predios de la Finca El Retiro. Propiedad de Jesús Alfonso Orrego Valencia</t>
  </si>
  <si>
    <t>Diciembre 09/2010</t>
  </si>
  <si>
    <t>Septiembre 26/2011</t>
  </si>
  <si>
    <t>Daños presentados en la tubería, sector comprendido entre el peaje de Tarapacá y el Jazmín, Municipio de Santa Rosa de Cabal.</t>
  </si>
  <si>
    <t>Octubre 26/2010</t>
  </si>
  <si>
    <t>20288-11-09</t>
  </si>
  <si>
    <t>Daños casa de habitación ubicada en la Carrera 3  Barrio Ingruma. Riosucio (Caldas) del señor Pedro María Trejos González, producto de unas filtraciones de agua de la red de distribución del acueducto.</t>
  </si>
  <si>
    <t>Finales 2011</t>
  </si>
  <si>
    <t>Febrero 01/2012</t>
  </si>
  <si>
    <t>Septiembre 22/2011</t>
  </si>
  <si>
    <t>Dic.22/2011</t>
  </si>
  <si>
    <t>Daños Viviendas en la carrera 9 entre Calles 6 y 7 del Municipio de Neira (Caldas) a consecuencia de fuertes aguaceros con inundaciones.</t>
  </si>
  <si>
    <t>8 de Octubre 20 y 21 de Nov. de 2011</t>
  </si>
  <si>
    <t>Dic. 14/2011</t>
  </si>
  <si>
    <t>Daños en los predios La Melissa, localizado en el Municipio de la Dorada y de propiedad de la señora María Esperanza Hernández Ospina. Debido al desbordamiento de agua en los tanques de almacenamiento.</t>
  </si>
  <si>
    <t xml:space="preserve">R.C.E. No.1001143  </t>
  </si>
  <si>
    <t>Conciliación  Octubre 11/2011</t>
  </si>
  <si>
    <t>D.M.C. No.1001032</t>
  </si>
  <si>
    <t>Octubre 15/2011</t>
  </si>
  <si>
    <t>Octubre 20/2011</t>
  </si>
  <si>
    <t>Comunicación 000899 del 14 de febrero de 2011 de La Previsora S.A. informando que el evento Prescribió</t>
  </si>
  <si>
    <t>No tiene contratada la cobertura de Sustracción y por ende no da lugar a indemnización</t>
  </si>
  <si>
    <t>Se efectuó transferencia electrónica a Empocaldas. Según la solicitud de indemnización firmada el 07 de marzo de 2011</t>
  </si>
  <si>
    <t>Ruptura de la red de acueducto, causando daños en la vivienda Carrera 8 con Calle 6 y 7 del Municipio de Neira (Caldas). Propiedad de la Señora María Ruby Arias Osorio</t>
  </si>
  <si>
    <t>El día 09 de julio de 2008 en la madrugada se presentó un fuerte aguacero que inundó varias viviendas del Municipio de Viterbo, afectando los enseres de la comunidad.</t>
  </si>
  <si>
    <t>Julio 09/2008</t>
  </si>
  <si>
    <t>Julio 16/2008</t>
  </si>
  <si>
    <t>Debido a la creciente del Río Guarinó del Municipio de La Dorada – Caldas, se presentó daños aproximado de 20 ml del muro de contención que servía de protección para la conducción de agua desde la Bocatoma hasta la Planta Llano. Ajustador Comercio Internacional - Luis Fernando Montoya</t>
  </si>
  <si>
    <t>Julio 30/2008</t>
  </si>
  <si>
    <t>Marzo 18/2008</t>
  </si>
  <si>
    <t>Daños presentados en la tubería de diámetro 4” de acero en la longitud de 190 metros, con un área afectada aproximada de 250 M2 y cultivos de caña de azúcar. Predio rural de propiedad del Señor Luis Felipe Alzate Giraldo. / Buenos Aires La Esperanza, Vereda Maiba - Filadelfia (Caldas)</t>
  </si>
  <si>
    <t>Sector Santa Inés, Salamina (Caldas) / Daños presentados en la Conducción de Chagualito y UVITO en la canaleta que sale de la bocatoma del desarenador, ocasionando un deslizamiento de tierra de grandes proporciones.</t>
  </si>
  <si>
    <t>Abril 20/2008</t>
  </si>
  <si>
    <t>Daños a terrenos del inmueble de propiedad de la Sra. Amparo de Jesús Ramírez Hurtado y el Sr. Wilson Adrian Hurtado Ramírez, Finca El Regalo, ubicado en la Vereda Partidas, Municipio de Anserma (Caldas)</t>
  </si>
  <si>
    <t>Julio 26/2008</t>
  </si>
  <si>
    <t>Agosto 05/2008</t>
  </si>
  <si>
    <t>En la estación de bombeo de San José, Vereda Buena Vista, en horas de la noche se presentó una sobretensión en el Transformador de 10 Kva, reductor de tensión de 440 voltios a 120/240 secundario</t>
  </si>
  <si>
    <t>Daños en la tubería del acueducto  diámetro de 4” PVC que se presentó en predios del Señor Jesús Eider Gil Tangarife,  Vereda Echandía del Municipio de Marmato</t>
  </si>
  <si>
    <t>Agosto 25/2008</t>
  </si>
  <si>
    <t>Sep. 02/2008</t>
  </si>
  <si>
    <t>Agosto 28/2008</t>
  </si>
  <si>
    <t>Revisar con el Departamento Jurídico de Empocaldas</t>
  </si>
  <si>
    <t>Se efectuó pago con transferencia electrónica</t>
  </si>
  <si>
    <t>Pendiente carta desistiendo el reclamo</t>
  </si>
  <si>
    <t>Daños al Fluido Hídrico y Presión en el Acueducto de Occidente, causando daños en terrenos y cultivos en el predio El Jardín del Edén, Vereda Barro Blanco en el Municipio de Quinchía (Risaralda) y propiedad de la Señora Amparo Vera Vera.</t>
  </si>
  <si>
    <t>Agosto 20/2008</t>
  </si>
  <si>
    <t>Dic. 01/2007</t>
  </si>
  <si>
    <t>Sep. 03/2008</t>
  </si>
  <si>
    <t>Julio 17/2010</t>
  </si>
  <si>
    <t>Agosto 05/2010</t>
  </si>
  <si>
    <t>Julio 19/2010</t>
  </si>
  <si>
    <t>Debido a la ola invernal, se presentó daños  en la tubería pvc de 18” que dejó una cárcava de 13 metros de ancho por 30 metros de largo y 5 metros de profundidad. Acueducto Regional de Occidente, Sector El Ruby – Municipio de Anserma (Caldas). Ajustador Comercio Internacional. Arq.Jorge Julio Mejía.</t>
  </si>
  <si>
    <t>Daños presentados en la Conducción de CHAGUALITO, Vereda la Quiebra de Salamina (Caldas) en donde resultaron afectados los predios denominados FINCA EL BREVO Y FINCA LA PRIMAVERA, ocasionando daños en los cimientos de estas viviendas y además arrastrando cultivos de café, cebolla , etc.- Propiedad de el Sr.Fabián Montoya Jiménez y Sra.Alba Rosa Soto Rios</t>
  </si>
  <si>
    <t>Agosto 13/2008</t>
  </si>
  <si>
    <t>Debido a daño de la red de acueducto de 6” en el sector de la Cra.15 con calle 22, Variante Barrio Las Margaritas en la Dorada (Caldas), se ocasionaron daños en la estructura de la Vivienda propiedad del Señor Froilan Antonio Lerma Parra</t>
  </si>
  <si>
    <t>Julio 02/2010</t>
  </si>
  <si>
    <t>Agosto 03/2010</t>
  </si>
  <si>
    <t>Se presentó una avalancha que tapono la Bocatoma que abastece al acueducto administrado por Empocaldas S.A. E.S.P. del corregimiento de Arauca – Caldas</t>
  </si>
  <si>
    <t>Presunta pérdida o perjuicio patrimonial contra Empocaldas, se viene adelantando un proceso contra el Señor Alvaro Jiménez Espinosa , de acuerdo a saldos contables de la cuenta 1471205 Responsabilidad,  de los meses de enero, febrero y marzo de 2008</t>
  </si>
  <si>
    <t>Abril 14/2008</t>
  </si>
  <si>
    <t>Manejo Global                      Sector Oficial No.1001963</t>
  </si>
  <si>
    <t>Daños ocurridos en la Finca La Montañita, Vereda la Quiebra en Salamina por rotura de tubería. Propietario el Señor Sisnar Loaiza Noreña.</t>
  </si>
  <si>
    <t>Sep. 04/2008</t>
  </si>
  <si>
    <t>Ruptura de la tubería de 4" en la conducción de agua en el tramo Guayabal, sector Cabras que conduce el agua desde la Planta de tratamiento de Hojas Anchas al Municipio de Marmato, causando daños en los terrenos y cultivos predios del Señor Hernando Jesús Bedoya</t>
  </si>
  <si>
    <t>Agosto 24/2008</t>
  </si>
  <si>
    <t>Sep. 08/2008</t>
  </si>
  <si>
    <t>Julio 11/2010</t>
  </si>
  <si>
    <t>Julio 22/2010</t>
  </si>
  <si>
    <t>Se envió a Previsora Solicitud de Indemnización por valor total de $37.100.976</t>
  </si>
  <si>
    <t>08-01-2010 con el cual se hizo entrega de la copia orden de pago No.1330027612 correspondiente a la transferencia electrónica por $4,761,440</t>
  </si>
  <si>
    <t>Carta del 02-12-2009 / Indemnizado con transferencia electrónica del 19 de octubre de 2009 la suma de $14.295.173</t>
  </si>
  <si>
    <t>Hurto Cable forrado y 2 Transformadores en el Bombeo de Zanjón Hondo de Belalcázar (Caldas)</t>
  </si>
  <si>
    <t>Junio 13/2010</t>
  </si>
  <si>
    <t>Junio 17/2010</t>
  </si>
  <si>
    <t>Marzo 15/2010 se enviío a Empocaldas copia de Transferencia Electrónica, realizada el 19-02-2010 con Orden de Pago No.1330027768</t>
  </si>
  <si>
    <t xml:space="preserve">Pérdida de una Llave tipo USB para postproceso del equipo GPS HIPER Top con Tools. </t>
  </si>
  <si>
    <t>Carta SIRP-002326 de La Previsora S.A. del 19-04-2010 informando que el valor reclamado $750.000 es absorbido por el deducible estipulado en la póliza 6 S.M.M.L.V. que equivale a  ($3.090.000)</t>
  </si>
  <si>
    <t>Pendiente conocer la fecha exacta del siniestro, informe técnico de los daños, registro fotográfico, cotizaciones, obras civiles afectadas y presupuesto.</t>
  </si>
  <si>
    <t xml:space="preserve">El 06-05-2010 Previsora S.A.giró como indemnización total la suma de $3.657.972 a la Señora María Ruby Arias Osorio. </t>
  </si>
  <si>
    <t>La Previsora S.A. contestó el llamamiento  en garantía que se le hizo, el pasado 22 de agosto de 2008. / Proceso de reparación directa ante el Juzgado Segundo Administrativo de Caldas. Peritazgo $12.000.000</t>
  </si>
  <si>
    <t>Nov.  05/2009</t>
  </si>
  <si>
    <t>Nov.  15/2009</t>
  </si>
  <si>
    <t>El día 05 de septiembre de 2008, se presentó daños en el Macromedidor Electrónico instalado en la Planta de Riosucio (Caldas)</t>
  </si>
  <si>
    <t>Sep. 05/2008</t>
  </si>
  <si>
    <t>Sep. 15/2008</t>
  </si>
  <si>
    <t>Solicitud de indemnización por parte de la Señora Mabel Gutiérrez, esposa del Señor Juán Guillermo Jaramillo propietario de la Finca La Gaviota Ubicado en el Municipio de Anserma y la cual resultó afectada por los daños a causa de la ruptura de la tubería de acueducto que conduce  al Municipio de Risaralda (Caldas)</t>
  </si>
  <si>
    <t>Valor Perdida</t>
  </si>
  <si>
    <t>Total Valor Indemnizado</t>
  </si>
  <si>
    <t xml:space="preserve">Con carta del 25 de septiembre de 2008 se informó a Empocaldas que el valor de pérdida que ascendió a la suma de $2.000.000, fue absorbido por el deducible estipulado en la póliza que es Mínimo 12 SMMLV  equivalente a $5.538.000 </t>
  </si>
  <si>
    <r>
      <t xml:space="preserve">Debido al invierno se presentó un deslizamiento del terreno el cual ocasionó que la tubería Colapsara en la conducción Los Cuervos del Municipio de Chinchiná (Caldas) </t>
    </r>
    <r>
      <rPr>
        <b/>
        <sz val="11"/>
        <rFont val="Times New Roman"/>
        <family val="1"/>
      </rPr>
      <t>Ajustador Jorge Páez</t>
    </r>
  </si>
  <si>
    <r>
      <t xml:space="preserve">Personas desconocidas ingresaron a las instalaciones de la Estación de Bombeo – Empocaldas S.A. E.S.P. Vereda “Cauya” en Anserma (Caldas) y se hurtaron embobinado del arrancador del equipo de 125 HP. y los demás elementos los dejaron dañados. </t>
    </r>
    <r>
      <rPr>
        <b/>
        <sz val="11"/>
        <rFont val="Times New Roman"/>
        <family val="1"/>
      </rPr>
      <t>Ajustador Comercio Internacional</t>
    </r>
  </si>
  <si>
    <t xml:space="preserve">Personas desconocidas ingresaron a las instalaciones de la Estación de Bombeo Cauya – Empocaldas S.A. E.S.P. en Anserma (Caldas) ocasionaron varios daños  al  inmueble, equipos y se sustrajeron contenidos </t>
  </si>
  <si>
    <t xml:space="preserve">Con carta del 25 de septiembre de 2008 se informó a Empocaldas que el valor de pérdida que ascendió a la suma de $2.340.316, fue absorbido por el deducible estipulado en la póliza que es Mínimo 12 SMMLV  equivalente a $5.538.000 </t>
  </si>
  <si>
    <t>Daños 20080 / 20092 R.C.E 20152</t>
  </si>
  <si>
    <t>El 15 de septiembre de 2008 La Previsora S.A. entregó cheques de indemnización, así: Amparo de Jesús Ramírez de Hurtado $3.108.750 y Wilson Adrián Hurtado Ramírez $3.108.750</t>
  </si>
  <si>
    <t>Sep. 13/2008</t>
  </si>
  <si>
    <t>Sep. 25/2008</t>
  </si>
  <si>
    <t>Sep. 26/2008</t>
  </si>
  <si>
    <t>Octubre 14/2008</t>
  </si>
  <si>
    <t>Junio 03/2008</t>
  </si>
  <si>
    <t>R.C.E.   No.1001143                      D.M.C. No.1001007</t>
  </si>
  <si>
    <t>Perjuicios en predios del Señor Francisco Javier Gutiérrez Soto, ubicado en la Vereda La Arboleda del Municipio de Riosucio (Caldas), por daños presentados en la conducción de acueducto de la Palma en dicho Municipio</t>
  </si>
  <si>
    <t>Se presentó una emergencia por la ruptura de la tubería -Sector Peñas Azules - de conducción Aguadas – Arma (Caldas) en la tubería de 3”.</t>
  </si>
  <si>
    <t>Estación de Bombeo de Anserma (Caldas) - Hurto accesorios y daños en la caseta</t>
  </si>
  <si>
    <t>Reserva</t>
  </si>
  <si>
    <t>Con carta del 10-10-2008 se entregó cheque No.0108571 B/Bogotá por valor total $25.301.240</t>
  </si>
  <si>
    <t xml:space="preserve">T O T A L </t>
  </si>
  <si>
    <t>Vida Grupo No.1001124</t>
  </si>
  <si>
    <t>Junio 08/2008</t>
  </si>
  <si>
    <t>Sep. 16/2008</t>
  </si>
  <si>
    <t>Fallecimiento del Sr.Egidio Abad Guerrero (q.e.p.d.)</t>
  </si>
  <si>
    <t>Fallecimiento del Sr.Orlando José López Montoya (q.e.p.d.)</t>
  </si>
  <si>
    <t>Ruptura de la red de acueducto de Chambey,  en el Municipio de Filadelfia (Caldas), presentándose daños en la finca de propiedad de la Señora Liliana Toro Chica.</t>
  </si>
  <si>
    <t>Octubre 02/2008</t>
  </si>
  <si>
    <t>Octubre 16/2008</t>
  </si>
  <si>
    <t>Colapso de torre del Viaducto del río Purnio, en el Municipio de la Dorada (Caldas) y que lleva el agua al sector de Palma Real. Lo anterior por la creciente del río.</t>
  </si>
  <si>
    <t>Octubre 13/2008</t>
  </si>
  <si>
    <t>Octubre 21/2008</t>
  </si>
  <si>
    <t>Incapacidad del Señor Ricardo Augusto Pinto Restrepo</t>
  </si>
  <si>
    <t>Diciembre 05/2007</t>
  </si>
  <si>
    <t>Se presentó daños en el Transformador de 315 Kva. Ubicado en la Estación de Bombeo San Isidro Anserma (Caldas)</t>
  </si>
  <si>
    <t>Octubre 22/2008</t>
  </si>
  <si>
    <t>Invalidez por enfermedad común a través de Dictamen Médico al  Señor Ramón Elías Ramírez Tayac.</t>
  </si>
  <si>
    <t>Mayo 23/2007</t>
  </si>
  <si>
    <t>Se presentó una emergencia por la ruptura de la tubería de conducción  del Acueducto Regional de Occidente en la tubería de 16” sector el Vergel. Afectado José Gilberto Castaño Agudelo.</t>
  </si>
  <si>
    <t>30-10-2008 declinado por La Previsora S.A. ya que la Incapacidad Parcial del 6.37 no es susceptible de ser cubierta en la póliza de Vida Grupo</t>
  </si>
  <si>
    <t>Octubre 17/2008</t>
  </si>
  <si>
    <t>Carta al asegurado 04-11-2008 Informando que el valor de la pérdida $393.599 es absorbida por el deducible 10% Mínimo 1 SMMLV ($461.500)</t>
  </si>
  <si>
    <t>Carta al asegurado 04-11-2008 Informando que el valor de la pérdida $2.830.000 es absorbida por el deducible 10% Mínimo 12 SMMLV ($5.538.000)</t>
  </si>
  <si>
    <t>Carta al asegurado 04-11-2008 Informando que el valor de la pérdida $4.250.000 es absorbida por el deducible 10% Mínimo 12 SMMLV ($5.538.000). Predios del Señor Francisco Javier Gutiérrez Soto. Queda pendiente las Obras Civiles.</t>
  </si>
  <si>
    <t>Daños presentados en la tubería de 16" que conduce el agua de tratamiento de la Dorada (Caldas) a los tanques de almacenamiento.</t>
  </si>
  <si>
    <t>Daños presentados en la conducción de agua del acueducto Regional de Occidente en Tubería de 18”, en el sitio denominado Palma de Oro</t>
  </si>
  <si>
    <t>Noviembre 02/2008</t>
  </si>
  <si>
    <t>Noviembre 21/2008</t>
  </si>
  <si>
    <t>Carta al asegurado 14-11-2008 Informando que el valor de la pérdida $3.240.000 es absorbida por el deducible  Mínimo 12  SMMLV, equivalente a ($5.538.000)</t>
  </si>
  <si>
    <t>D.M.C.$7.445.264</t>
  </si>
  <si>
    <t>No se conoce</t>
  </si>
  <si>
    <t>Noviembre 07/2008</t>
  </si>
  <si>
    <t>Daños presentados en la Bocatoma del acueducto del Municipio de la Dorada en el Departamento de Caldas.</t>
  </si>
  <si>
    <t>Noviembre 22/2008</t>
  </si>
  <si>
    <t>Diciembre 02/2008</t>
  </si>
  <si>
    <t>Carta 09-12-2008 a Empocaldas informando que el valor de la pérdida $1.000.000 es absorbida por el deducible estipulado en la póliza que es de US2.000 equivalente a ($3.775.420)</t>
  </si>
  <si>
    <t>Daños vivienda del Sr. Luis Angel Valencia y La Sra. Miriam Osorio Arango, por ruptura de la red de alcantarillado en el Municipio de Neira (Caldas)</t>
  </si>
  <si>
    <t>Diciembre 09/2008</t>
  </si>
  <si>
    <t>Enero 19/2009</t>
  </si>
  <si>
    <t>Enero 22/2009</t>
  </si>
  <si>
    <t>Debido a la creciente de la quebrada Los Cuervos en el Municipio de Chinchiná (Caldas), fue arrasada 15 metros de tubería  en asbesto cemento y el muro en gavión que la protegía contra estos eventos.</t>
  </si>
  <si>
    <t>Enero 20/2009</t>
  </si>
  <si>
    <t>Enero 28/2009</t>
  </si>
  <si>
    <t>Daños equipo Macromedidor electrónico instalado en la Planta de Tratamiento de la Dorada (Caldas)</t>
  </si>
  <si>
    <t>Enero 24/2009</t>
  </si>
  <si>
    <t>Afectación en las propiedades de los Señores Julián Franco Idárraga y José Euclides Castañeda Rios. A consecuencia de los daños en redes de conducción en el Municipio de Risaralda (Caldas)</t>
  </si>
  <si>
    <r>
      <t>Colapso la bocatoma y el viaducto por el cual pasa una tubería de 8” en la salida del desarenador en una extensión de 50 mts en el Municipio de Filadelfia – Caldas</t>
    </r>
    <r>
      <rPr>
        <b/>
        <sz val="11"/>
        <rFont val="Times New Roman"/>
        <family val="1"/>
      </rPr>
      <t xml:space="preserve"> / Ajustador Comercio Internacional</t>
    </r>
  </si>
  <si>
    <t xml:space="preserve">Afectación predios del Señor Albeiro de Jesús Ramírez en el Municipio de Guática Risaralda, por la ruptura de la conducción de acueducto regional de occidente </t>
  </si>
  <si>
    <t>Daños morales y materiales. Reclamación formulada por el Señor Alex Fernando Giraldo Gómez, por lesiones al sufrir una caída desde una moto, con ocasión del descuido de algunos de los trabajadores de Empocaldas, en cuanto al haber dejado escombros y tubos en la vía pública en el sitio denominado Avenida Marlboro, frente al Barrio Pitalito en dirección barrio Las Ferias en la Dorada (Caldas)</t>
  </si>
  <si>
    <t>Nov. 20/2008</t>
  </si>
  <si>
    <t>Diciembre 31/2008</t>
  </si>
  <si>
    <t>El 29 de enero de 2009 se entregó cheque No.0108751 del Banco de Bogotá, girado por La Previsora S.A. por valor total de $9.415.096</t>
  </si>
  <si>
    <t>Pretensiones del Señor José Gilberto Rojas Uchima por daños en su propiedad, debido a la ruptura de la conducción del acueducto Regional de Occidente.</t>
  </si>
  <si>
    <t>Daños en el Macromedidor Electrónico instalado en la Planta de Marquetalia  (Caldas)</t>
  </si>
  <si>
    <t>Diciembre 18/2008 Indemnizado con orden de pago No.1330025865</t>
  </si>
  <si>
    <t>Enero 05/2009 Indemnizó con orden de pago No.1330025903. Incluye Auxilio Funerario por valor de $3.000.000 Blanca Omaira Guerrero de G.</t>
  </si>
  <si>
    <t>Diciembre 18/2008 Indemnizado con orden de pago No.1330025866 y No.1330025954. Incluye Auxilio Funerario por valor de $3.000.000. Diana Lucia Peña López</t>
  </si>
  <si>
    <t>Daños presentados en la Conducción de Bombeo de Chavarquia en el Municipio de Risaralda y que afectó el predio del Señor Luis Eduardo Arce</t>
  </si>
  <si>
    <t xml:space="preserve">Daños Materiales Combinados  No.1001007                           </t>
  </si>
  <si>
    <t>Muerte de una (1) Novilla al caer a una zanja, que realizó Empocaldas en desarrollo de la conducción del acueducto. Finca La Cruz. Municipio de Anserma, Vda. Cambia (Caldas)</t>
  </si>
  <si>
    <t>Enero 05/2010</t>
  </si>
  <si>
    <t>Febrero 19/2010</t>
  </si>
  <si>
    <t>Agosto 10 de 2007</t>
  </si>
  <si>
    <t>Febrero 02 de 2006</t>
  </si>
  <si>
    <t>Octubre 31 de 2007</t>
  </si>
  <si>
    <t>Junio 20 de 2005</t>
  </si>
  <si>
    <t>Reparación directa interpuesta por la Señora Reina Gallego de Gutiérrez y Otros. / Juzgado Tercero Admnistrativo de Caldas</t>
  </si>
  <si>
    <t>Enero 18 de 2007</t>
  </si>
  <si>
    <t>Julio 30 de 2008</t>
  </si>
  <si>
    <t>Reparación directa interpuesta por la Señora María Nohemy Martínez de López. / Juzgado Cuarto Administrativo de Caldas</t>
  </si>
  <si>
    <t>Nov. 17 de 2005</t>
  </si>
  <si>
    <t>Se presentó daños en el Electrodo del Phmetro, instalado en la Planta de Supía (Caldas) debido a una caída accidental</t>
  </si>
  <si>
    <t>27-02-2009 se hizo entrega del cheque No.0108820 del Banco de Bogotá a la Dra. Carmen Eugenia Cardona León por $2,130,865</t>
  </si>
  <si>
    <t>27-02-2009 se hizo entrega del cheque No.0108819 del Banco de Bogotá a la Dra. Carmen Eugenia Cardona León por $4.998.723</t>
  </si>
  <si>
    <t>27-02-2009 se hizo entrega del cheque No.0108818 del Banco de Bogotá a la Dra. Carmen Eugenia Cardona León por $1,743,364</t>
  </si>
  <si>
    <t>Conciliación Extrajudicial, solicitada por la Clínica de Especialistas La Dorada S.A. CELAD por perjuicios y pérdidas físicas sufridas en sus equipos médicos, implementos de oficina, archivos y demás. Como consecuencia de la inundación en la intensificación del invierno particularmente del día 28 de mayo de 2008.</t>
  </si>
  <si>
    <t>Mayo 28/2008</t>
  </si>
  <si>
    <t>Febrero 16/2010</t>
  </si>
  <si>
    <t>R.C.E. 1001143</t>
  </si>
  <si>
    <t>Daños en la tubería ocasiona perjuicios en  la Finca La Marcela de propiedad de Johana Montes Agudelo ubicada en la Vereda Palo Blanco Jurisdicción de Anserma Caldas.</t>
  </si>
  <si>
    <t>La audiencia de conciliación esta fijada para el día 25 de febrero de 2010 a las 10:30 a.m. en la Sede del Centro de  Conciliación y Arbitraje de la Cámara de Comercio de Manizales, ubicada en la Carrera 23 No.26-60 Piso 3.</t>
  </si>
  <si>
    <t>Estado de Reclamos Pendientes / AÑO 2009</t>
  </si>
  <si>
    <t>Daños presentados en la Hacienda La Lorena y a consecuencia de la rotura diámetro de tubería AC 8” / Ajustador Soar Ltda. Andrés Santiago Santamaría y Hermanos</t>
  </si>
  <si>
    <t>Estado de Reclamos Pendientes / AÑO 2010</t>
  </si>
  <si>
    <t>Personas desconocidas ingresaron a las instalaciones de la Estación de Bombeo – Empocaldas S.A. E.S.P. en Anserma (Caldas) y desmantelaron el Transformador de referencia 225 KVA y se hurtaron el Bobinado, aproximadamente 30 metros de alambre calibre 02.</t>
  </si>
  <si>
    <t>Dic.30/2009</t>
  </si>
  <si>
    <t>Enero 14/2010</t>
  </si>
  <si>
    <t>Enero 11/2010</t>
  </si>
  <si>
    <t>Enero 15/2010</t>
  </si>
  <si>
    <t>Daños predios en la Finca La Bretaña, ubicada en Chinchiná (Caldas) y de propiedad del Señor Jaime Cardona Dávila a consecuencia de la rotura de conducción de acueducto  de Empocaldas.</t>
  </si>
  <si>
    <t>Marzo 17/2009</t>
  </si>
  <si>
    <t xml:space="preserve">Daños Materiales Combinados  No.1001032                            </t>
  </si>
  <si>
    <t>20089      20165</t>
  </si>
  <si>
    <t>Junio 16 de 2009 se entregó cheque No.0109223 del Banco Bogotá. Total Indemnizado $4.590.315</t>
  </si>
  <si>
    <t>Con carta del 24 de septiembre de 2008 se entregó a Empocaldas Cheque No.0109021 por valor total de $1.558.331</t>
  </si>
  <si>
    <t>Con carta del 24 de septiembre de 2008 se entregó a Empocaldas los Cheques No.0109019 y No.0109020 por valores de $5.416.129 y $5.343.268</t>
  </si>
  <si>
    <t>Agosto 08/2010</t>
  </si>
  <si>
    <t>Sep.23/2010</t>
  </si>
  <si>
    <t>Carta del 13 de mayo de 2009 se entregó cheque No.0109083 por valor total de $292.500</t>
  </si>
  <si>
    <t>De acuerdo a inspección realizada por la firma Ajustadora SOAR y Willis colombia S.A., se pudo constatar que no hubo daños en los predios de la Señora Liliana Toro Chica</t>
  </si>
  <si>
    <t>Cuarto Administrativo, se llamó en garantía a La Previsora S.A.</t>
  </si>
  <si>
    <t xml:space="preserve">Con carta del 16-06-2009 se entregó cheque No.0109222 por valor total de $3.034.900 correspondiente a la Indemnización Daños Materiales / Pretensiones del afectado, por daños $40.000.000 y por Lucro Cesante $10.000.000 / </t>
  </si>
  <si>
    <t>Dic. 17/2011</t>
  </si>
  <si>
    <t>Daños en la red de conducción de agua de la quebrada San Juán en el Municipio de Marquetalia (Caldas). Afectando predios de los señores Hernando Franco, Marino Ospina y Libia Campuzano</t>
  </si>
  <si>
    <t>Daños en los predios del señor Aldemar Gutiérrez Soto, por daños en la Red de conducción del Municipio de Riosucio Caldas</t>
  </si>
  <si>
    <t xml:space="preserve">Daños Materiales Combinados  No.1001032          </t>
  </si>
  <si>
    <t xml:space="preserve">Nov. y Dic./2010 </t>
  </si>
  <si>
    <t>Lucro Cesante por daños en las redes de conducción de Salamina, Neira y La Dorada (Caldas). Debido a derrumbes por la ola invernal</t>
  </si>
  <si>
    <t>Junio 04/2012</t>
  </si>
  <si>
    <t>20341-11-09</t>
  </si>
  <si>
    <t>16-04-2012 se envió a Previsora 2 presupuestos de los daños y poder a la dra.Luisa Marina Gallego Cárdenas y José Fernando Marín Cardona. Ajustador Comercio Internacional. Contacto en Aguadas Isaac Acuesta Tel.8514653 En estudio , informe previsora Se envio comunicación al asegurado el 28 de sept de 2011</t>
  </si>
  <si>
    <t>No se conoce pretensiones. Según la previsora no hay radicacion.</t>
  </si>
  <si>
    <t>A la fecha la Compañía no ha sido notificada de llamamiento en garantía en este caso. Demanda siendo conocida por Bogota.</t>
  </si>
  <si>
    <t>Fue avisado por el Ingeniero Orlando Saa Trochez, para tener en cuenta ante una posible reclamación. Según la previsora solo hay aviso.</t>
  </si>
  <si>
    <t>Fue avisado, para tener en cuenta ante una posible reclamación. Según la previsora solo aviso.</t>
  </si>
  <si>
    <t>Se solicitó fecha exacta del evento, informe técnico de los daños, presupuesto de los daños y Registro fotográfico. Sin fecha no hay radicado.</t>
  </si>
  <si>
    <t>Pendiente carta desistiendo del reclamo. Sin fecha no hay reclamo.</t>
  </si>
  <si>
    <t>Pendiente conocer pretensiones de los terceros posibles afectados. Según previsora no hay soporte ni aviso.</t>
  </si>
  <si>
    <r>
      <t>20180/</t>
    </r>
    <r>
      <rPr>
        <b/>
        <sz val="11"/>
        <color theme="3"/>
        <rFont val="Times New Roman"/>
        <family val="1"/>
      </rPr>
      <t>20243</t>
    </r>
  </si>
  <si>
    <t>Se envió documentación adicional a La Previsora S.A. / 22-07-2011 Abogado del caso Andrés Morales Gómez  Tel.8847605 - 8845838. el tercero no a soportado la reclamacion. 20243 fecha igual.</t>
  </si>
  <si>
    <t>Pendiente carta desistiendo el reclamo. No hay aviso</t>
  </si>
  <si>
    <t>Pendiente conocer fecha de siniestro, concepto técnico y avaluó que realiza Empocaldas. No hay aviso</t>
  </si>
  <si>
    <t xml:space="preserve">05-08-2010 Comercio Internacional. Arq. Jorge Julio Mejía  se efectuó la visita de inspección. / Pendiente Ampliación informe técnico con tarjeta profesional. Propietario del terreno y pretenciones (Se habla de un asentamiento gradual del terreno). Según la previsora 25 de julio de 2011se volvio a pedir los papeles pedidos en el 2010. </t>
  </si>
  <si>
    <t>05-08-2010 Comercio Internacional. Arq. Jorge Julio Mejía  se efectuó la visita de inspección. / Pendiente Ampliación informe técnico con tarjeta profesional, presupuesto de la obra definitiva discriminando cantidades. Propietario del terreno y pretensiones. Sehun la previsora el 25 de julio de 2011 se volvio a perdir papeles pedidos en el 2010.</t>
  </si>
  <si>
    <t>05-08-2010 Comercio Internacional. Arq. Jorge Julio Mejía  se efectuó la visita de inspección. / Pendiente Ampliación informe técnico con tarjeta profesional, presupuesto de la obra definitiva discriminando cantidades. Propietario del terreno y pretensiones (mencionan desplazamiento del terreno). SEgun la previsora a la espera de documentos solicitados en el 2010.</t>
  </si>
  <si>
    <t>Pendiente ampliación informe técnico con tarjeta profesional, presupuesto de la obra definitiva discriminando cantidades. Propietario del terreno y pretensiones. Según la previsora solo hay aviso</t>
  </si>
  <si>
    <t xml:space="preserve">Pendiente ampliación informe técnico con tarjeta profesional, presupuesto de la obra definitiva discriminando cantidades. Propietario del terreno y pretensiones. Según la previsora solo hay aviso. </t>
  </si>
  <si>
    <t>Pendiente informe técnico de los daños, presupuesto mano de obra y materiales y pretensiones del tercero afectado. Según la previsora solo hay aviso.</t>
  </si>
  <si>
    <r>
      <t xml:space="preserve">Daños Materiales Combinados  No.1001032    </t>
    </r>
    <r>
      <rPr>
        <sz val="11"/>
        <color rgb="FFFF0000"/>
        <rFont val="Times New Roman"/>
        <family val="1"/>
      </rPr>
      <t xml:space="preserve">R.C.E. 1001143  </t>
    </r>
    <r>
      <rPr>
        <sz val="11"/>
        <rFont val="Times New Roman"/>
        <family val="1"/>
      </rPr>
      <t xml:space="preserve">                   </t>
    </r>
  </si>
  <si>
    <t>Ajustador: RTS - Ing Ricardo Báez Puentes /  Pendiente documentación requerida a Empocaldas. Se habala de muchos municipios y no se define donde es exctamente y fechas, no hay aviso.</t>
  </si>
  <si>
    <t>31-05-2012 se envió solicitud de indemnización a La Previsora S.A. Pendiente transferencia. Según la previsora se pago 8 de junio de 2012.</t>
  </si>
  <si>
    <t xml:space="preserve">06-03-2012 Se solicita al asegurado asistir a la audiencia de conciliación prejudicial y solicitar vincular a La Previsora S.A. en el proceso. Segun la  previsora: Seciben documentos  en los cuales el señor gabiel parra por intermedio de la apoderada solicta audiencia de conciliacion se sa la procuradoria para asuntos administrativos, </t>
  </si>
  <si>
    <t>Pendiente conocer la fecha exacta del siniestro. No hay aviso en la previsora</t>
  </si>
  <si>
    <t>se solicitaron soportes</t>
  </si>
  <si>
    <t>En estudio por la aseguradora. Según la previsora se solicitaron el 3 de noviembre de 2011, soportes originales de los gastos por concepto de reparacion tuberia, discriminando mano de obra y materiales.</t>
  </si>
  <si>
    <t>Para tener en cuenta ante una posible afectación a la póliza. Según la previsora no hay aviso.</t>
  </si>
  <si>
    <t>Se envió informe técnico de los daños y registro fotográfico. En estudio. Según la previsora ajustador baez y se solicto informe tecnico rendido por perdsona calificada.18 de enero de 2012.</t>
  </si>
  <si>
    <t>Carta de Empocaldas P.P.0018 del 27-01-2012. Pendiente:  Fecha exacta del siniestro, presupuesto de los daños (mano de obra y materiales), registro fotográfico y carta de reclamación por parte de los terceros afectados. Según la previsora como no tiene fecha no esta avisado.</t>
  </si>
  <si>
    <t>En estudio por la aseguradora. Según la previsora no estan avisados</t>
  </si>
</sst>
</file>

<file path=xl/styles.xml><?xml version="1.0" encoding="utf-8"?>
<styleSheet xmlns="http://schemas.openxmlformats.org/spreadsheetml/2006/main">
  <numFmts count="1">
    <numFmt numFmtId="164" formatCode="&quot;$&quot;\ #,##0"/>
  </numFmts>
  <fonts count="18">
    <font>
      <sz val="10"/>
      <name val="Times New Roman"/>
    </font>
    <font>
      <b/>
      <sz val="16"/>
      <name val="Times New Roman"/>
      <family val="1"/>
    </font>
    <font>
      <b/>
      <sz val="10"/>
      <name val="Times New Roman"/>
      <family val="1"/>
    </font>
    <font>
      <b/>
      <sz val="12"/>
      <name val="Times New Roman"/>
      <family val="1"/>
    </font>
    <font>
      <sz val="10"/>
      <name val="Times New Roman"/>
      <family val="1"/>
    </font>
    <font>
      <sz val="8"/>
      <name val="Times New Roman"/>
    </font>
    <font>
      <sz val="12"/>
      <name val="Times New Roman"/>
      <family val="1"/>
    </font>
    <font>
      <sz val="14"/>
      <name val="Times New Roman"/>
      <family val="1"/>
    </font>
    <font>
      <sz val="11.5"/>
      <name val="Times New Roman"/>
      <family val="1"/>
    </font>
    <font>
      <sz val="11"/>
      <name val="Times New Roman"/>
      <family val="1"/>
    </font>
    <font>
      <b/>
      <sz val="11"/>
      <color indexed="10"/>
      <name val="Times New Roman"/>
      <family val="1"/>
    </font>
    <font>
      <b/>
      <sz val="11"/>
      <name val="Times New Roman"/>
      <family val="1"/>
    </font>
    <font>
      <b/>
      <sz val="12"/>
      <color indexed="10"/>
      <name val="Times New Roman"/>
      <family val="1"/>
    </font>
    <font>
      <b/>
      <sz val="14"/>
      <name val="Times New Roman"/>
      <family val="1"/>
    </font>
    <font>
      <sz val="11"/>
      <name val="Times New Roman"/>
    </font>
    <font>
      <sz val="12"/>
      <name val="Wingdings"/>
      <charset val="2"/>
    </font>
    <font>
      <b/>
      <sz val="11"/>
      <color theme="3"/>
      <name val="Times New Roman"/>
      <family val="1"/>
    </font>
    <font>
      <sz val="11"/>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1">
    <xf numFmtId="0" fontId="0" fillId="0" borderId="0"/>
  </cellStyleXfs>
  <cellXfs count="168">
    <xf numFmtId="0" fontId="0" fillId="0" borderId="0" xfId="0"/>
    <xf numFmtId="0" fontId="2" fillId="0" borderId="0" xfId="0" applyFont="1"/>
    <xf numFmtId="3" fontId="2" fillId="0" borderId="0" xfId="0" applyNumberFormat="1" applyFont="1"/>
    <xf numFmtId="3" fontId="0" fillId="0" borderId="0" xfId="0" applyNumberFormat="1"/>
    <xf numFmtId="0" fontId="0" fillId="0" borderId="0" xfId="0" applyFill="1"/>
    <xf numFmtId="0" fontId="8" fillId="0" borderId="0" xfId="0" applyFont="1" applyAlignment="1">
      <alignment horizontal="justify"/>
    </xf>
    <xf numFmtId="0" fontId="10"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 xfId="0" applyFont="1" applyFill="1" applyBorder="1" applyAlignment="1">
      <alignment wrapText="1"/>
    </xf>
    <xf numFmtId="0" fontId="9" fillId="0" borderId="3" xfId="0" applyFont="1" applyFill="1" applyBorder="1" applyAlignment="1">
      <alignment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0" xfId="0" applyFont="1" applyFill="1"/>
    <xf numFmtId="0" fontId="0" fillId="2" borderId="0" xfId="0" applyFill="1"/>
    <xf numFmtId="0" fontId="9" fillId="2" borderId="0" xfId="0" applyFont="1" applyFill="1"/>
    <xf numFmtId="0" fontId="3" fillId="3" borderId="5" xfId="0" applyFont="1" applyFill="1" applyBorder="1" applyAlignment="1">
      <alignment horizontal="center"/>
    </xf>
    <xf numFmtId="0" fontId="3" fillId="3" borderId="6" xfId="0" applyFont="1" applyFill="1" applyBorder="1" applyAlignment="1">
      <alignment horizontal="center" wrapText="1"/>
    </xf>
    <xf numFmtId="0" fontId="3" fillId="3" borderId="6" xfId="0" applyFont="1" applyFill="1" applyBorder="1" applyAlignment="1">
      <alignment horizontal="center"/>
    </xf>
    <xf numFmtId="0" fontId="12" fillId="3" borderId="6" xfId="0" applyFont="1" applyFill="1" applyBorder="1" applyAlignment="1">
      <alignment horizontal="center" wrapText="1"/>
    </xf>
    <xf numFmtId="0" fontId="3" fillId="3" borderId="7" xfId="0" applyFont="1" applyFill="1" applyBorder="1" applyAlignment="1">
      <alignment horizontal="center" wrapText="1"/>
    </xf>
    <xf numFmtId="3" fontId="3" fillId="3" borderId="8" xfId="0" applyNumberFormat="1" applyFont="1" applyFill="1" applyBorder="1" applyAlignment="1">
      <alignment horizontal="center"/>
    </xf>
    <xf numFmtId="0" fontId="3" fillId="3" borderId="9" xfId="0" applyFont="1" applyFill="1" applyBorder="1" applyAlignment="1">
      <alignment horizontal="center"/>
    </xf>
    <xf numFmtId="0" fontId="4" fillId="2" borderId="0" xfId="0" applyFont="1" applyFill="1"/>
    <xf numFmtId="0" fontId="3" fillId="3" borderId="10" xfId="0" applyFont="1" applyFill="1" applyBorder="1" applyAlignment="1">
      <alignment horizontal="center"/>
    </xf>
    <xf numFmtId="0" fontId="3" fillId="3" borderId="8" xfId="0" applyFont="1" applyFill="1" applyBorder="1" applyAlignment="1">
      <alignment horizontal="center"/>
    </xf>
    <xf numFmtId="0" fontId="9"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1" xfId="0" applyFont="1" applyFill="1" applyBorder="1" applyAlignment="1">
      <alignment horizontal="justify"/>
    </xf>
    <xf numFmtId="17" fontId="9" fillId="0" borderId="4" xfId="0" applyNumberFormat="1" applyFont="1" applyFill="1" applyBorder="1" applyAlignment="1">
      <alignment horizontal="right" wrapText="1"/>
    </xf>
    <xf numFmtId="0" fontId="9" fillId="0" borderId="4" xfId="0" applyFont="1" applyFill="1" applyBorder="1" applyAlignment="1">
      <alignment horizontal="right"/>
    </xf>
    <xf numFmtId="3" fontId="9" fillId="0" borderId="11" xfId="0" applyNumberFormat="1" applyFont="1" applyFill="1" applyBorder="1" applyAlignment="1">
      <alignment wrapText="1"/>
    </xf>
    <xf numFmtId="0" fontId="9" fillId="0" borderId="3" xfId="0" applyFont="1" applyFill="1" applyBorder="1" applyAlignment="1">
      <alignment horizontal="justify"/>
    </xf>
    <xf numFmtId="0" fontId="9" fillId="0" borderId="0" xfId="0" applyFont="1" applyFill="1" applyAlignment="1">
      <alignment horizontal="justify"/>
    </xf>
    <xf numFmtId="0" fontId="9" fillId="0" borderId="4" xfId="0" applyFont="1" applyFill="1" applyBorder="1" applyAlignment="1">
      <alignment horizontal="right" wrapText="1"/>
    </xf>
    <xf numFmtId="3" fontId="9" fillId="0" borderId="4" xfId="0" applyNumberFormat="1" applyFont="1" applyFill="1" applyBorder="1"/>
    <xf numFmtId="3" fontId="9" fillId="0" borderId="4" xfId="0" applyNumberFormat="1" applyFont="1" applyFill="1" applyBorder="1" applyAlignment="1">
      <alignment wrapText="1"/>
    </xf>
    <xf numFmtId="0" fontId="9" fillId="0" borderId="2" xfId="0" applyFont="1" applyFill="1" applyBorder="1" applyAlignment="1">
      <alignment horizontal="center" vertical="center"/>
    </xf>
    <xf numFmtId="0" fontId="9" fillId="0" borderId="4" xfId="0" applyFont="1" applyFill="1" applyBorder="1" applyAlignment="1">
      <alignment horizontal="right" wrapText="1"/>
    </xf>
    <xf numFmtId="3" fontId="9" fillId="0" borderId="4" xfId="0" applyNumberFormat="1" applyFont="1" applyFill="1" applyBorder="1" applyAlignment="1">
      <alignment wrapText="1"/>
    </xf>
    <xf numFmtId="0" fontId="11" fillId="0" borderId="4" xfId="0" applyFont="1" applyFill="1" applyBorder="1" applyAlignment="1">
      <alignment horizontal="right"/>
    </xf>
    <xf numFmtId="14" fontId="9" fillId="0" borderId="3" xfId="0" applyNumberFormat="1" applyFont="1" applyFill="1" applyBorder="1" applyAlignment="1">
      <alignment horizontal="justify"/>
    </xf>
    <xf numFmtId="0" fontId="9" fillId="0" borderId="0" xfId="0" applyFont="1" applyFill="1" applyAlignment="1">
      <alignment horizontal="justify"/>
    </xf>
    <xf numFmtId="0" fontId="9" fillId="0" borderId="1" xfId="0" applyFont="1" applyFill="1" applyBorder="1" applyAlignment="1">
      <alignment horizontal="right" wrapText="1"/>
    </xf>
    <xf numFmtId="0" fontId="9" fillId="0" borderId="1" xfId="0" applyFont="1" applyFill="1" applyBorder="1" applyAlignment="1">
      <alignment horizontal="right"/>
    </xf>
    <xf numFmtId="3" fontId="9" fillId="0" borderId="1" xfId="0" applyNumberFormat="1" applyFont="1" applyFill="1" applyBorder="1" applyAlignment="1">
      <alignment wrapText="1"/>
    </xf>
    <xf numFmtId="0" fontId="10" fillId="0" borderId="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4" xfId="0" applyFont="1" applyFill="1" applyBorder="1" applyAlignment="1">
      <alignment horizontal="justify"/>
    </xf>
    <xf numFmtId="0" fontId="10" fillId="0" borderId="1" xfId="0" applyFont="1" applyFill="1" applyBorder="1" applyAlignment="1">
      <alignment horizontal="center" vertical="center"/>
    </xf>
    <xf numFmtId="0" fontId="9" fillId="0" borderId="1" xfId="0" applyFont="1" applyFill="1" applyBorder="1" applyAlignment="1">
      <alignment wrapText="1"/>
    </xf>
    <xf numFmtId="3" fontId="9" fillId="0" borderId="1" xfId="0" applyNumberFormat="1" applyFont="1" applyFill="1" applyBorder="1" applyAlignment="1">
      <alignment horizontal="right"/>
    </xf>
    <xf numFmtId="0" fontId="9" fillId="0" borderId="13" xfId="0" applyFont="1" applyFill="1" applyBorder="1" applyAlignment="1">
      <alignment horizontal="justify"/>
    </xf>
    <xf numFmtId="3" fontId="9" fillId="0" borderId="14" xfId="0" applyNumberFormat="1" applyFont="1" applyFill="1" applyBorder="1" applyAlignment="1">
      <alignment horizontal="right"/>
    </xf>
    <xf numFmtId="3" fontId="9" fillId="0" borderId="1" xfId="0" applyNumberFormat="1" applyFont="1" applyFill="1" applyBorder="1"/>
    <xf numFmtId="3" fontId="9" fillId="0" borderId="11" xfId="0" applyNumberFormat="1" applyFont="1" applyFill="1" applyBorder="1"/>
    <xf numFmtId="0" fontId="9" fillId="0" borderId="0" xfId="0" applyFont="1" applyFill="1" applyBorder="1" applyAlignment="1">
      <alignment horizontal="left" wrapText="1"/>
    </xf>
    <xf numFmtId="0" fontId="10" fillId="0" borderId="4" xfId="0" applyFont="1" applyFill="1" applyBorder="1" applyAlignment="1">
      <alignment horizontal="center" vertical="center"/>
    </xf>
    <xf numFmtId="3" fontId="9" fillId="0" borderId="4" xfId="0" applyNumberFormat="1" applyFont="1" applyFill="1" applyBorder="1" applyAlignment="1">
      <alignment horizontal="right"/>
    </xf>
    <xf numFmtId="0" fontId="9" fillId="0" borderId="1" xfId="0" applyFont="1" applyFill="1" applyBorder="1" applyAlignment="1">
      <alignment horizontal="justify" wrapText="1"/>
    </xf>
    <xf numFmtId="0" fontId="9" fillId="0" borderId="0" xfId="0" applyFont="1" applyFill="1" applyBorder="1" applyAlignment="1">
      <alignment horizontal="justify"/>
    </xf>
    <xf numFmtId="0" fontId="9" fillId="0" borderId="15" xfId="0" applyFont="1" applyFill="1" applyBorder="1" applyAlignment="1">
      <alignment horizontal="justify"/>
    </xf>
    <xf numFmtId="0" fontId="9" fillId="4" borderId="4" xfId="0" applyFont="1" applyFill="1" applyBorder="1" applyAlignment="1">
      <alignment horizontal="right" wrapText="1"/>
    </xf>
    <xf numFmtId="0" fontId="9" fillId="4" borderId="4" xfId="0" applyFont="1" applyFill="1" applyBorder="1" applyAlignment="1">
      <alignment horizontal="right"/>
    </xf>
    <xf numFmtId="3" fontId="9" fillId="4" borderId="4" xfId="0" applyNumberFormat="1" applyFont="1" applyFill="1" applyBorder="1" applyAlignment="1">
      <alignment wrapText="1"/>
    </xf>
    <xf numFmtId="3" fontId="9" fillId="4" borderId="11" xfId="0" applyNumberFormat="1" applyFont="1" applyFill="1" applyBorder="1" applyAlignment="1">
      <alignment wrapText="1"/>
    </xf>
    <xf numFmtId="0" fontId="9"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2" borderId="1" xfId="0" applyFont="1" applyFill="1" applyBorder="1" applyAlignment="1">
      <alignment horizontal="justify"/>
    </xf>
    <xf numFmtId="0" fontId="9" fillId="2" borderId="4" xfId="0" applyFont="1" applyFill="1" applyBorder="1" applyAlignment="1">
      <alignment horizontal="right"/>
    </xf>
    <xf numFmtId="3" fontId="9" fillId="2" borderId="11" xfId="0" applyNumberFormat="1" applyFont="1" applyFill="1" applyBorder="1" applyAlignment="1">
      <alignment wrapText="1"/>
    </xf>
    <xf numFmtId="0" fontId="9" fillId="2" borderId="0" xfId="0" applyFont="1" applyFill="1" applyAlignment="1">
      <alignment horizontal="justify"/>
    </xf>
    <xf numFmtId="0" fontId="9" fillId="2" borderId="2" xfId="0" applyFont="1" applyFill="1" applyBorder="1" applyAlignment="1">
      <alignment horizontal="center" vertical="center"/>
    </xf>
    <xf numFmtId="0" fontId="9" fillId="2" borderId="4" xfId="0" applyFont="1" applyFill="1" applyBorder="1" applyAlignment="1">
      <alignment horizontal="right" wrapText="1"/>
    </xf>
    <xf numFmtId="3" fontId="9" fillId="2" borderId="4" xfId="0" applyNumberFormat="1" applyFont="1" applyFill="1" applyBorder="1" applyAlignment="1">
      <alignment wrapText="1"/>
    </xf>
    <xf numFmtId="0" fontId="11" fillId="2" borderId="4" xfId="0" applyFont="1" applyFill="1" applyBorder="1" applyAlignment="1">
      <alignment horizontal="right"/>
    </xf>
    <xf numFmtId="0" fontId="10" fillId="2" borderId="1" xfId="0" applyFont="1" applyFill="1" applyBorder="1" applyAlignment="1">
      <alignment horizontal="center" vertical="center" wrapText="1"/>
    </xf>
    <xf numFmtId="0" fontId="9" fillId="2" borderId="4" xfId="0" applyFont="1" applyFill="1" applyBorder="1" applyAlignment="1">
      <alignment horizontal="justify"/>
    </xf>
    <xf numFmtId="0" fontId="9" fillId="2" borderId="13" xfId="0" applyFont="1" applyFill="1" applyBorder="1" applyAlignment="1">
      <alignment wrapText="1"/>
    </xf>
    <xf numFmtId="0" fontId="9"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9" fillId="4" borderId="1" xfId="0" applyFont="1" applyFill="1" applyBorder="1" applyAlignment="1">
      <alignment wrapText="1"/>
    </xf>
    <xf numFmtId="0" fontId="9" fillId="4" borderId="1" xfId="0" applyFont="1" applyFill="1" applyBorder="1" applyAlignment="1">
      <alignment horizontal="right"/>
    </xf>
    <xf numFmtId="3" fontId="9" fillId="4" borderId="1" xfId="0" applyNumberFormat="1" applyFont="1" applyFill="1" applyBorder="1" applyAlignment="1">
      <alignment horizontal="right"/>
    </xf>
    <xf numFmtId="3" fontId="9" fillId="4" borderId="14" xfId="0" applyNumberFormat="1" applyFont="1" applyFill="1" applyBorder="1" applyAlignment="1">
      <alignment horizontal="right"/>
    </xf>
    <xf numFmtId="0" fontId="9" fillId="4" borderId="13" xfId="0" applyFont="1" applyFill="1" applyBorder="1" applyAlignment="1">
      <alignment horizontal="justify"/>
    </xf>
    <xf numFmtId="0" fontId="9" fillId="5" borderId="1" xfId="0" applyFont="1" applyFill="1" applyBorder="1" applyAlignment="1">
      <alignment horizontal="justify"/>
    </xf>
    <xf numFmtId="0" fontId="9" fillId="5" borderId="4" xfId="0" applyFont="1" applyFill="1" applyBorder="1" applyAlignment="1">
      <alignment horizontal="right"/>
    </xf>
    <xf numFmtId="0" fontId="9" fillId="5" borderId="13" xfId="0" applyFont="1" applyFill="1" applyBorder="1" applyAlignment="1">
      <alignment horizontal="justify"/>
    </xf>
    <xf numFmtId="0" fontId="9" fillId="5" borderId="2" xfId="0" applyFont="1" applyFill="1" applyBorder="1" applyAlignment="1">
      <alignment horizontal="center" vertical="center" wrapText="1"/>
    </xf>
    <xf numFmtId="0" fontId="9" fillId="5" borderId="0" xfId="0" applyFont="1" applyFill="1" applyAlignment="1">
      <alignment horizontal="justify"/>
    </xf>
    <xf numFmtId="0" fontId="10" fillId="5" borderId="1" xfId="0" applyFont="1" applyFill="1" applyBorder="1" applyAlignment="1">
      <alignment horizontal="center" vertical="center" wrapText="1"/>
    </xf>
    <xf numFmtId="0" fontId="9" fillId="5" borderId="4" xfId="0" applyFont="1" applyFill="1" applyBorder="1" applyAlignment="1">
      <alignment horizontal="right" wrapText="1"/>
    </xf>
    <xf numFmtId="3" fontId="9" fillId="5" borderId="4" xfId="0" applyNumberFormat="1" applyFont="1" applyFill="1" applyBorder="1" applyAlignment="1">
      <alignment wrapText="1"/>
    </xf>
    <xf numFmtId="3" fontId="9" fillId="5" borderId="11" xfId="0" applyNumberFormat="1" applyFont="1" applyFill="1" applyBorder="1" applyAlignment="1">
      <alignment wrapText="1"/>
    </xf>
    <xf numFmtId="0" fontId="14" fillId="0" borderId="0" xfId="0" applyFont="1" applyFill="1"/>
    <xf numFmtId="0" fontId="9" fillId="5" borderId="3" xfId="0" applyFont="1" applyFill="1" applyBorder="1" applyAlignment="1">
      <alignment wrapText="1"/>
    </xf>
    <xf numFmtId="0" fontId="8" fillId="5" borderId="0" xfId="0" applyFont="1" applyFill="1" applyAlignment="1">
      <alignment horizontal="justify"/>
    </xf>
    <xf numFmtId="3" fontId="9" fillId="0" borderId="4" xfId="0" applyNumberFormat="1" applyFont="1" applyFill="1" applyBorder="1"/>
    <xf numFmtId="0" fontId="9"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9" fillId="6" borderId="17" xfId="0" applyFont="1" applyFill="1" applyBorder="1" applyAlignment="1">
      <alignment wrapText="1"/>
    </xf>
    <xf numFmtId="0" fontId="9" fillId="6" borderId="17" xfId="0" applyFont="1" applyFill="1" applyBorder="1" applyAlignment="1">
      <alignment horizontal="right"/>
    </xf>
    <xf numFmtId="3" fontId="9" fillId="6" borderId="17" xfId="0" applyNumberFormat="1" applyFont="1" applyFill="1" applyBorder="1" applyAlignment="1">
      <alignment horizontal="right"/>
    </xf>
    <xf numFmtId="3" fontId="9" fillId="6" borderId="18" xfId="0" applyNumberFormat="1" applyFont="1" applyFill="1" applyBorder="1" applyAlignment="1">
      <alignment horizontal="right"/>
    </xf>
    <xf numFmtId="0" fontId="9" fillId="6" borderId="19" xfId="0" applyFont="1" applyFill="1" applyBorder="1" applyAlignment="1">
      <alignment horizontal="justify"/>
    </xf>
    <xf numFmtId="0" fontId="9" fillId="6" borderId="2" xfId="0" applyFont="1" applyFill="1" applyBorder="1" applyAlignment="1">
      <alignment horizontal="center" vertical="center"/>
    </xf>
    <xf numFmtId="0" fontId="10" fillId="6" borderId="1" xfId="0" applyFont="1" applyFill="1" applyBorder="1" applyAlignment="1">
      <alignment horizontal="center" vertical="center"/>
    </xf>
    <xf numFmtId="0" fontId="9" fillId="6" borderId="1" xfId="0" applyFont="1" applyFill="1" applyBorder="1" applyAlignment="1">
      <alignment wrapText="1"/>
    </xf>
    <xf numFmtId="0" fontId="9" fillId="6" borderId="1" xfId="0" applyFont="1" applyFill="1" applyBorder="1" applyAlignment="1">
      <alignment horizontal="right"/>
    </xf>
    <xf numFmtId="3" fontId="9" fillId="6" borderId="1" xfId="0" applyNumberFormat="1" applyFont="1" applyFill="1" applyBorder="1" applyAlignment="1">
      <alignment horizontal="right"/>
    </xf>
    <xf numFmtId="3" fontId="9" fillId="6" borderId="0" xfId="0" applyNumberFormat="1" applyFont="1" applyFill="1" applyBorder="1" applyAlignment="1">
      <alignment horizontal="right"/>
    </xf>
    <xf numFmtId="0" fontId="9" fillId="6" borderId="13" xfId="0" applyFont="1" applyFill="1" applyBorder="1" applyAlignment="1">
      <alignment horizontal="justify"/>
    </xf>
    <xf numFmtId="0" fontId="10" fillId="6" borderId="4" xfId="0" applyFont="1" applyFill="1" applyBorder="1" applyAlignment="1">
      <alignment horizontal="center" vertical="center"/>
    </xf>
    <xf numFmtId="0" fontId="9" fillId="6" borderId="4" xfId="0" applyFont="1" applyFill="1" applyBorder="1" applyAlignment="1">
      <alignment horizontal="justify"/>
    </xf>
    <xf numFmtId="0" fontId="9" fillId="6" borderId="4" xfId="0" applyFont="1" applyFill="1" applyBorder="1" applyAlignment="1">
      <alignment horizontal="right"/>
    </xf>
    <xf numFmtId="3" fontId="9" fillId="6" borderId="4" xfId="0" applyNumberFormat="1" applyFont="1" applyFill="1" applyBorder="1"/>
    <xf numFmtId="3" fontId="9" fillId="6" borderId="11" xfId="0" applyNumberFormat="1" applyFont="1" applyFill="1" applyBorder="1"/>
    <xf numFmtId="0" fontId="9" fillId="6" borderId="3" xfId="0" applyFont="1" applyFill="1" applyBorder="1" applyAlignment="1">
      <alignment wrapText="1"/>
    </xf>
    <xf numFmtId="0" fontId="9"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justify"/>
    </xf>
    <xf numFmtId="14" fontId="9" fillId="4" borderId="3" xfId="0" applyNumberFormat="1" applyFont="1" applyFill="1" applyBorder="1" applyAlignment="1">
      <alignment horizontal="justify"/>
    </xf>
    <xf numFmtId="0" fontId="9" fillId="0" borderId="3" xfId="0" applyFont="1" applyFill="1" applyBorder="1" applyAlignment="1">
      <alignment wrapText="1"/>
    </xf>
    <xf numFmtId="0" fontId="9" fillId="0" borderId="12" xfId="0" applyFont="1" applyFill="1" applyBorder="1" applyAlignment="1">
      <alignment horizontal="center" vertical="center"/>
    </xf>
    <xf numFmtId="0" fontId="9" fillId="0" borderId="4" xfId="0" applyFont="1" applyFill="1" applyBorder="1" applyAlignment="1">
      <alignment horizontal="center" vertical="center"/>
    </xf>
    <xf numFmtId="3" fontId="9" fillId="0" borderId="11" xfId="0" applyNumberFormat="1" applyFont="1" applyFill="1" applyBorder="1"/>
    <xf numFmtId="0" fontId="10" fillId="0" borderId="4" xfId="0" applyFont="1" applyFill="1" applyBorder="1" applyAlignment="1">
      <alignment horizontal="center" vertical="center"/>
    </xf>
    <xf numFmtId="3" fontId="9" fillId="0" borderId="14" xfId="0" applyNumberFormat="1" applyFont="1" applyFill="1" applyBorder="1" applyAlignment="1">
      <alignment wrapText="1"/>
    </xf>
    <xf numFmtId="0" fontId="9" fillId="0" borderId="11" xfId="0" applyFont="1" applyFill="1" applyBorder="1" applyAlignment="1">
      <alignment horizontal="justify"/>
    </xf>
    <xf numFmtId="0" fontId="6" fillId="0" borderId="13" xfId="0" applyFont="1" applyFill="1" applyBorder="1" applyAlignment="1">
      <alignment horizontal="justify"/>
    </xf>
    <xf numFmtId="0" fontId="11" fillId="0" borderId="4" xfId="0" applyFont="1" applyFill="1" applyBorder="1" applyAlignment="1">
      <alignment horizontal="right" wrapText="1"/>
    </xf>
    <xf numFmtId="17" fontId="11" fillId="0" borderId="0" xfId="0" applyNumberFormat="1" applyFont="1"/>
    <xf numFmtId="0" fontId="3" fillId="3" borderId="10" xfId="0" applyFont="1" applyFill="1" applyBorder="1" applyAlignment="1">
      <alignment horizontal="center" wrapText="1"/>
    </xf>
    <xf numFmtId="0" fontId="3" fillId="3" borderId="9" xfId="0" applyFont="1" applyFill="1" applyBorder="1" applyAlignment="1">
      <alignment horizontal="center" wrapText="1"/>
    </xf>
    <xf numFmtId="0" fontId="12" fillId="3" borderId="9" xfId="0" applyFont="1" applyFill="1" applyBorder="1" applyAlignment="1">
      <alignment horizontal="center" wrapText="1"/>
    </xf>
    <xf numFmtId="0" fontId="3" fillId="3" borderId="20" xfId="0" applyFont="1" applyFill="1" applyBorder="1" applyAlignment="1">
      <alignment horizontal="center" wrapText="1"/>
    </xf>
    <xf numFmtId="164" fontId="3" fillId="3" borderId="9" xfId="0" applyNumberFormat="1" applyFont="1" applyFill="1" applyBorder="1" applyAlignment="1">
      <alignment horizontal="center" wrapText="1"/>
    </xf>
    <xf numFmtId="0" fontId="3" fillId="3" borderId="8" xfId="0" applyFont="1" applyFill="1" applyBorder="1" applyAlignment="1">
      <alignment horizontal="center" wrapText="1"/>
    </xf>
    <xf numFmtId="0" fontId="13" fillId="3" borderId="10" xfId="0" applyFont="1" applyFill="1" applyBorder="1"/>
    <xf numFmtId="0" fontId="7" fillId="3" borderId="9" xfId="0" applyFont="1" applyFill="1" applyBorder="1"/>
    <xf numFmtId="164" fontId="13" fillId="3" borderId="9" xfId="0" applyNumberFormat="1" applyFont="1" applyFill="1" applyBorder="1"/>
    <xf numFmtId="0" fontId="7" fillId="3" borderId="8" xfId="0" applyFont="1" applyFill="1" applyBorder="1"/>
    <xf numFmtId="0" fontId="6" fillId="0" borderId="1" xfId="0" applyFont="1" applyFill="1" applyBorder="1" applyAlignment="1">
      <alignment horizontal="justify"/>
    </xf>
    <xf numFmtId="0" fontId="15" fillId="0" borderId="0" xfId="0" applyFont="1" applyAlignment="1">
      <alignment horizontal="justify"/>
    </xf>
    <xf numFmtId="3" fontId="3" fillId="3" borderId="21" xfId="0" applyNumberFormat="1" applyFont="1" applyFill="1" applyBorder="1" applyAlignment="1">
      <alignment horizontal="center"/>
    </xf>
    <xf numFmtId="0" fontId="9"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9" fillId="2" borderId="23" xfId="0" applyFont="1" applyFill="1" applyBorder="1" applyAlignment="1">
      <alignment horizontal="right" wrapText="1"/>
    </xf>
    <xf numFmtId="0" fontId="9" fillId="2" borderId="23" xfId="0" applyFont="1" applyFill="1" applyBorder="1" applyAlignment="1">
      <alignment horizontal="right"/>
    </xf>
    <xf numFmtId="3" fontId="9" fillId="2" borderId="23" xfId="0" applyNumberFormat="1" applyFont="1" applyFill="1" applyBorder="1" applyAlignment="1">
      <alignment wrapText="1"/>
    </xf>
    <xf numFmtId="3" fontId="9" fillId="2" borderId="24" xfId="0" applyNumberFormat="1" applyFont="1" applyFill="1" applyBorder="1" applyAlignment="1">
      <alignment wrapText="1"/>
    </xf>
    <xf numFmtId="0" fontId="6" fillId="0" borderId="0" xfId="0" applyFont="1" applyFill="1" applyAlignment="1">
      <alignment horizontal="justify"/>
    </xf>
    <xf numFmtId="0" fontId="6" fillId="7" borderId="1" xfId="0" applyFont="1" applyFill="1" applyBorder="1" applyAlignment="1">
      <alignment horizontal="justify"/>
    </xf>
    <xf numFmtId="0" fontId="9" fillId="7" borderId="3" xfId="0" applyFont="1" applyFill="1" applyBorder="1" applyAlignment="1">
      <alignment wrapText="1"/>
    </xf>
    <xf numFmtId="0" fontId="9" fillId="7" borderId="1" xfId="0" applyFont="1" applyFill="1" applyBorder="1" applyAlignment="1">
      <alignment horizontal="justify"/>
    </xf>
    <xf numFmtId="0" fontId="9" fillId="7" borderId="4" xfId="0" applyFont="1" applyFill="1" applyBorder="1" applyAlignment="1">
      <alignment horizontal="right" wrapText="1"/>
    </xf>
    <xf numFmtId="0" fontId="2" fillId="7" borderId="0" xfId="0" applyFont="1" applyFill="1"/>
    <xf numFmtId="0" fontId="9" fillId="7" borderId="3" xfId="0" applyFont="1" applyFill="1" applyBorder="1" applyAlignment="1">
      <alignment horizontal="justify"/>
    </xf>
    <xf numFmtId="0" fontId="9" fillId="8" borderId="2"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9" fillId="8" borderId="1" xfId="0" applyFont="1" applyFill="1" applyBorder="1" applyAlignment="1">
      <alignment horizontal="justify"/>
    </xf>
    <xf numFmtId="0" fontId="9" fillId="8" borderId="4" xfId="0" applyFont="1" applyFill="1" applyBorder="1" applyAlignment="1">
      <alignment horizontal="right" wrapText="1"/>
    </xf>
    <xf numFmtId="0" fontId="9" fillId="8" borderId="4" xfId="0" applyFont="1" applyFill="1" applyBorder="1" applyAlignment="1">
      <alignment horizontal="right"/>
    </xf>
    <xf numFmtId="3" fontId="9" fillId="8" borderId="4" xfId="0" applyNumberFormat="1" applyFont="1" applyFill="1" applyBorder="1" applyAlignment="1">
      <alignment wrapText="1"/>
    </xf>
    <xf numFmtId="3" fontId="9" fillId="8" borderId="11" xfId="0" applyNumberFormat="1" applyFont="1" applyFill="1" applyBorder="1" applyAlignment="1">
      <alignment wrapText="1"/>
    </xf>
    <xf numFmtId="0" fontId="9" fillId="7" borderId="25" xfId="0" applyFont="1" applyFill="1" applyBorder="1" applyAlignment="1">
      <alignment horizontal="justify"/>
    </xf>
    <xf numFmtId="3" fontId="1" fillId="0" borderId="0" xfId="0" applyNumberFormat="1" applyFont="1" applyAlignment="1">
      <alignment horizontal="center"/>
    </xf>
    <xf numFmtId="3" fontId="7" fillId="0" borderId="0" xfId="0" applyNumberFormat="1"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3" tint="-0.499984740745262"/>
  </sheetPr>
  <dimension ref="A1:J54"/>
  <sheetViews>
    <sheetView topLeftCell="B50" zoomScaleNormal="100" workbookViewId="0">
      <selection activeCell="C53" sqref="C53"/>
    </sheetView>
  </sheetViews>
  <sheetFormatPr baseColWidth="10" defaultRowHeight="13"/>
  <cols>
    <col min="1" max="1" width="26.69921875" customWidth="1"/>
    <col min="2" max="2" width="15.69921875" customWidth="1"/>
    <col min="3" max="3" width="36.796875" customWidth="1"/>
    <col min="4" max="4" width="20.69921875" bestFit="1" customWidth="1"/>
    <col min="5" max="5" width="20.69921875" customWidth="1"/>
    <col min="6" max="6" width="20.69921875" hidden="1" customWidth="1"/>
    <col min="7" max="8" width="20.69921875" style="3" customWidth="1"/>
    <col min="9" max="9" width="52.796875" customWidth="1"/>
  </cols>
  <sheetData>
    <row r="1" spans="1:10" ht="20">
      <c r="A1" s="166" t="s">
        <v>10</v>
      </c>
      <c r="B1" s="166"/>
      <c r="C1" s="166"/>
      <c r="D1" s="166"/>
      <c r="E1" s="166"/>
      <c r="F1" s="166"/>
      <c r="G1" s="166"/>
      <c r="H1" s="166"/>
      <c r="I1" s="166"/>
    </row>
    <row r="2" spans="1:10" ht="18">
      <c r="A2" s="167" t="s">
        <v>19</v>
      </c>
      <c r="B2" s="167"/>
      <c r="C2" s="167"/>
      <c r="D2" s="167"/>
      <c r="E2" s="167"/>
      <c r="F2" s="167"/>
      <c r="G2" s="167"/>
      <c r="H2" s="167"/>
      <c r="I2" s="167"/>
    </row>
    <row r="3" spans="1:10" ht="18">
      <c r="A3" s="167" t="s">
        <v>17</v>
      </c>
      <c r="B3" s="167"/>
      <c r="C3" s="167"/>
      <c r="D3" s="167"/>
      <c r="E3" s="167"/>
      <c r="F3" s="167"/>
      <c r="G3" s="167"/>
      <c r="H3" s="167"/>
      <c r="I3" s="167"/>
    </row>
    <row r="4" spans="1:10">
      <c r="A4" s="1"/>
      <c r="B4" s="1"/>
      <c r="C4" s="1"/>
      <c r="D4" s="1"/>
      <c r="E4" s="1"/>
      <c r="F4" s="1"/>
      <c r="G4" s="2"/>
      <c r="H4" s="2"/>
    </row>
    <row r="5" spans="1:10" ht="13.5" thickBot="1">
      <c r="A5" s="1" t="s">
        <v>282</v>
      </c>
      <c r="B5" s="1"/>
      <c r="C5" s="1"/>
      <c r="D5" s="1"/>
      <c r="E5" s="1"/>
      <c r="F5" s="1"/>
      <c r="G5" s="2"/>
      <c r="H5" s="2"/>
    </row>
    <row r="6" spans="1:10" ht="31" thickTop="1" thickBot="1">
      <c r="A6" s="132" t="s">
        <v>6</v>
      </c>
      <c r="B6" s="133" t="s">
        <v>27</v>
      </c>
      <c r="C6" s="21" t="s">
        <v>7</v>
      </c>
      <c r="D6" s="133" t="s">
        <v>9</v>
      </c>
      <c r="E6" s="133" t="s">
        <v>26</v>
      </c>
      <c r="F6" s="134" t="s">
        <v>154</v>
      </c>
      <c r="G6" s="133" t="s">
        <v>172</v>
      </c>
      <c r="H6" s="135" t="s">
        <v>155</v>
      </c>
      <c r="I6" s="20" t="s">
        <v>8</v>
      </c>
    </row>
    <row r="7" spans="1:10" s="4" customFormat="1" ht="91.5" hidden="1" customHeight="1" thickTop="1">
      <c r="A7" s="98" t="s">
        <v>22</v>
      </c>
      <c r="B7" s="99">
        <v>20120</v>
      </c>
      <c r="C7" s="100" t="s">
        <v>11</v>
      </c>
      <c r="D7" s="101" t="s">
        <v>12</v>
      </c>
      <c r="E7" s="101" t="s">
        <v>236</v>
      </c>
      <c r="F7" s="101"/>
      <c r="G7" s="102">
        <v>0</v>
      </c>
      <c r="H7" s="103">
        <v>814000</v>
      </c>
      <c r="I7" s="104" t="s">
        <v>59</v>
      </c>
      <c r="J7" s="4" t="s">
        <v>109</v>
      </c>
    </row>
    <row r="8" spans="1:10" s="4" customFormat="1" ht="105" hidden="1" customHeight="1">
      <c r="A8" s="78" t="s">
        <v>22</v>
      </c>
      <c r="B8" s="79">
        <v>20132</v>
      </c>
      <c r="C8" s="80" t="s">
        <v>101</v>
      </c>
      <c r="D8" s="81" t="s">
        <v>12</v>
      </c>
      <c r="E8" s="81"/>
      <c r="F8" s="82">
        <v>11940000</v>
      </c>
      <c r="G8" s="82">
        <v>0</v>
      </c>
      <c r="H8" s="83">
        <v>6217500</v>
      </c>
      <c r="I8" s="84" t="s">
        <v>162</v>
      </c>
    </row>
    <row r="9" spans="1:10" s="4" customFormat="1" ht="78" hidden="1" customHeight="1">
      <c r="A9" s="105" t="s">
        <v>22</v>
      </c>
      <c r="B9" s="106">
        <v>20082</v>
      </c>
      <c r="C9" s="107" t="s">
        <v>13</v>
      </c>
      <c r="D9" s="108" t="s">
        <v>14</v>
      </c>
      <c r="E9" s="108" t="s">
        <v>237</v>
      </c>
      <c r="F9" s="108"/>
      <c r="G9" s="109" t="s">
        <v>15</v>
      </c>
      <c r="H9" s="110">
        <v>3347500</v>
      </c>
      <c r="I9" s="111" t="s">
        <v>60</v>
      </c>
      <c r="J9" s="4" t="s">
        <v>109</v>
      </c>
    </row>
    <row r="10" spans="1:10" s="4" customFormat="1" ht="70" hidden="1">
      <c r="A10" s="36" t="s">
        <v>22</v>
      </c>
      <c r="B10" s="48">
        <v>20127</v>
      </c>
      <c r="C10" s="49" t="s">
        <v>129</v>
      </c>
      <c r="D10" s="43" t="s">
        <v>16</v>
      </c>
      <c r="E10" s="43" t="s">
        <v>238</v>
      </c>
      <c r="F10" s="43"/>
      <c r="G10" s="50">
        <v>7630000</v>
      </c>
      <c r="H10" s="52"/>
      <c r="I10" s="51" t="s">
        <v>54</v>
      </c>
    </row>
    <row r="11" spans="1:10" s="4" customFormat="1" ht="70" hidden="1">
      <c r="A11" s="105" t="s">
        <v>22</v>
      </c>
      <c r="B11" s="112">
        <v>20070</v>
      </c>
      <c r="C11" s="113" t="s">
        <v>256</v>
      </c>
      <c r="D11" s="114" t="s">
        <v>18</v>
      </c>
      <c r="E11" s="114" t="s">
        <v>239</v>
      </c>
      <c r="F11" s="114"/>
      <c r="G11" s="115"/>
      <c r="H11" s="116"/>
      <c r="I11" s="117" t="s">
        <v>147</v>
      </c>
      <c r="J11" s="4" t="s">
        <v>109</v>
      </c>
    </row>
    <row r="12" spans="1:10" s="4" customFormat="1" ht="112" hidden="1">
      <c r="A12" s="7" t="s">
        <v>23</v>
      </c>
      <c r="B12" s="6">
        <v>20072</v>
      </c>
      <c r="C12" s="8" t="s">
        <v>20</v>
      </c>
      <c r="D12" s="43" t="s">
        <v>21</v>
      </c>
      <c r="E12" s="43" t="s">
        <v>28</v>
      </c>
      <c r="F12" s="53">
        <v>2592366</v>
      </c>
      <c r="G12" s="53">
        <v>0</v>
      </c>
      <c r="H12" s="54">
        <v>2130865</v>
      </c>
      <c r="I12" s="9" t="s">
        <v>246</v>
      </c>
    </row>
    <row r="13" spans="1:10" s="4" customFormat="1" ht="56" hidden="1">
      <c r="A13" s="7" t="s">
        <v>23</v>
      </c>
      <c r="B13" s="6">
        <v>20073</v>
      </c>
      <c r="C13" s="55" t="s">
        <v>25</v>
      </c>
      <c r="D13" s="43" t="s">
        <v>24</v>
      </c>
      <c r="E13" s="43" t="s">
        <v>28</v>
      </c>
      <c r="F13" s="53">
        <v>5154111</v>
      </c>
      <c r="G13" s="53">
        <v>0</v>
      </c>
      <c r="H13" s="54">
        <v>1558331</v>
      </c>
      <c r="I13" s="9" t="s">
        <v>268</v>
      </c>
    </row>
    <row r="14" spans="1:10" s="4" customFormat="1" ht="168.5" thickTop="1">
      <c r="A14" s="123" t="s">
        <v>22</v>
      </c>
      <c r="B14" s="124"/>
      <c r="C14" s="47" t="s">
        <v>34</v>
      </c>
      <c r="D14" s="29" t="s">
        <v>35</v>
      </c>
      <c r="E14" s="29" t="s">
        <v>36</v>
      </c>
      <c r="F14" s="29"/>
      <c r="G14" s="97"/>
      <c r="H14" s="125"/>
      <c r="I14" s="153" t="s">
        <v>285</v>
      </c>
      <c r="J14" s="4" t="s">
        <v>109</v>
      </c>
    </row>
    <row r="15" spans="1:10" s="4" customFormat="1" ht="126" hidden="1">
      <c r="A15" s="7" t="s">
        <v>38</v>
      </c>
      <c r="B15" s="10" t="s">
        <v>161</v>
      </c>
      <c r="C15" s="27" t="s">
        <v>37</v>
      </c>
      <c r="D15" s="43" t="s">
        <v>39</v>
      </c>
      <c r="E15" s="43" t="s">
        <v>40</v>
      </c>
      <c r="F15" s="34">
        <v>17950957</v>
      </c>
      <c r="G15" s="44">
        <v>0</v>
      </c>
      <c r="H15" s="30">
        <v>10759397</v>
      </c>
      <c r="I15" s="9" t="s">
        <v>269</v>
      </c>
    </row>
    <row r="16" spans="1:10" s="4" customFormat="1" ht="107.25" hidden="1" customHeight="1">
      <c r="A16" s="46" t="s">
        <v>41</v>
      </c>
      <c r="B16" s="56">
        <v>20082</v>
      </c>
      <c r="C16" s="47" t="s">
        <v>42</v>
      </c>
      <c r="D16" s="29" t="s">
        <v>43</v>
      </c>
      <c r="E16" s="29" t="s">
        <v>44</v>
      </c>
      <c r="F16" s="34">
        <v>28813140</v>
      </c>
      <c r="G16" s="34">
        <v>0</v>
      </c>
      <c r="H16" s="54">
        <v>25301240</v>
      </c>
      <c r="I16" s="9" t="s">
        <v>173</v>
      </c>
    </row>
    <row r="17" spans="1:10" s="4" customFormat="1" ht="93" hidden="1" customHeight="1">
      <c r="A17" s="123" t="s">
        <v>22</v>
      </c>
      <c r="B17" s="126">
        <v>20156</v>
      </c>
      <c r="C17" s="27" t="s">
        <v>91</v>
      </c>
      <c r="D17" s="29" t="s">
        <v>43</v>
      </c>
      <c r="E17" s="29" t="s">
        <v>45</v>
      </c>
      <c r="F17" s="97">
        <v>8456813</v>
      </c>
      <c r="G17" s="97">
        <v>0</v>
      </c>
      <c r="H17" s="125">
        <v>3657972</v>
      </c>
      <c r="I17" s="51" t="s">
        <v>146</v>
      </c>
      <c r="J17" s="4" t="s">
        <v>110</v>
      </c>
    </row>
    <row r="18" spans="1:10" s="4" customFormat="1" ht="89.25" hidden="1" customHeight="1">
      <c r="A18" s="36" t="s">
        <v>22</v>
      </c>
      <c r="B18" s="45">
        <v>20160</v>
      </c>
      <c r="C18" s="27" t="s">
        <v>92</v>
      </c>
      <c r="D18" s="42" t="s">
        <v>93</v>
      </c>
      <c r="E18" s="43" t="s">
        <v>94</v>
      </c>
      <c r="F18" s="43"/>
      <c r="G18" s="44"/>
      <c r="H18" s="127">
        <v>0</v>
      </c>
      <c r="I18" s="51" t="s">
        <v>55</v>
      </c>
    </row>
    <row r="19" spans="1:10" s="13" customFormat="1" ht="112" hidden="1">
      <c r="A19" s="25" t="s">
        <v>38</v>
      </c>
      <c r="B19" s="26" t="s">
        <v>266</v>
      </c>
      <c r="C19" s="27" t="s">
        <v>98</v>
      </c>
      <c r="D19" s="37" t="s">
        <v>97</v>
      </c>
      <c r="E19" s="29" t="s">
        <v>96</v>
      </c>
      <c r="F19" s="38">
        <v>6750000</v>
      </c>
      <c r="G19" s="38">
        <v>0</v>
      </c>
      <c r="H19" s="30">
        <v>3034900</v>
      </c>
      <c r="I19" s="31" t="s">
        <v>275</v>
      </c>
    </row>
    <row r="20" spans="1:10" s="4" customFormat="1" ht="84" hidden="1">
      <c r="A20" s="7" t="s">
        <v>232</v>
      </c>
      <c r="B20" s="26">
        <v>20091</v>
      </c>
      <c r="C20" s="27" t="s">
        <v>99</v>
      </c>
      <c r="D20" s="37" t="s">
        <v>100</v>
      </c>
      <c r="E20" s="29" t="s">
        <v>96</v>
      </c>
      <c r="F20" s="38">
        <v>12985436</v>
      </c>
      <c r="G20" s="38">
        <v>0</v>
      </c>
      <c r="H20" s="30">
        <v>9415096</v>
      </c>
      <c r="I20" s="31" t="s">
        <v>225</v>
      </c>
    </row>
    <row r="21" spans="1:10" s="4" customFormat="1" ht="92.25" hidden="1" customHeight="1">
      <c r="A21" s="46" t="s">
        <v>41</v>
      </c>
      <c r="B21" s="26">
        <v>20090</v>
      </c>
      <c r="C21" s="27" t="s">
        <v>104</v>
      </c>
      <c r="D21" s="37" t="s">
        <v>102</v>
      </c>
      <c r="E21" s="29" t="s">
        <v>103</v>
      </c>
      <c r="F21" s="29"/>
      <c r="G21" s="38">
        <v>3897600</v>
      </c>
      <c r="H21" s="30">
        <v>0</v>
      </c>
      <c r="I21" s="51" t="s">
        <v>56</v>
      </c>
    </row>
    <row r="22" spans="1:10" s="4" customFormat="1" ht="61.5" customHeight="1">
      <c r="A22" s="36" t="s">
        <v>22</v>
      </c>
      <c r="B22" s="26">
        <v>20163</v>
      </c>
      <c r="C22" s="128" t="s">
        <v>240</v>
      </c>
      <c r="D22" s="37" t="s">
        <v>241</v>
      </c>
      <c r="E22" s="29" t="s">
        <v>242</v>
      </c>
      <c r="F22" s="29"/>
      <c r="G22" s="38"/>
      <c r="H22" s="30"/>
      <c r="I22" s="157" t="s">
        <v>286</v>
      </c>
      <c r="J22" s="4" t="s">
        <v>109</v>
      </c>
    </row>
    <row r="23" spans="1:10" s="4" customFormat="1" ht="62.25" hidden="1" customHeight="1">
      <c r="A23" s="36" t="s">
        <v>22</v>
      </c>
      <c r="B23" s="26">
        <v>20164</v>
      </c>
      <c r="C23" s="128" t="s">
        <v>243</v>
      </c>
      <c r="D23" s="42" t="s">
        <v>244</v>
      </c>
      <c r="E23" s="29" t="s">
        <v>242</v>
      </c>
      <c r="F23" s="29"/>
      <c r="G23" s="38"/>
      <c r="H23" s="30"/>
      <c r="I23" s="31" t="s">
        <v>274</v>
      </c>
      <c r="J23" s="4" t="s">
        <v>109</v>
      </c>
    </row>
    <row r="24" spans="1:10" s="4" customFormat="1" ht="77.25" customHeight="1">
      <c r="A24" s="36" t="s">
        <v>22</v>
      </c>
      <c r="B24" s="26">
        <v>20169</v>
      </c>
      <c r="C24" s="27" t="s">
        <v>105</v>
      </c>
      <c r="D24" s="37"/>
      <c r="E24" s="29" t="s">
        <v>106</v>
      </c>
      <c r="F24" s="29"/>
      <c r="G24" s="38"/>
      <c r="H24" s="30"/>
      <c r="I24" s="157" t="s">
        <v>287</v>
      </c>
    </row>
    <row r="25" spans="1:10" s="4" customFormat="1" ht="70.5" hidden="1">
      <c r="A25" s="46" t="s">
        <v>41</v>
      </c>
      <c r="B25" s="11">
        <v>20095</v>
      </c>
      <c r="C25" s="27" t="s">
        <v>125</v>
      </c>
      <c r="D25" s="33" t="s">
        <v>108</v>
      </c>
      <c r="E25" s="29" t="s">
        <v>107</v>
      </c>
      <c r="F25" s="29"/>
      <c r="G25" s="35">
        <v>1000000</v>
      </c>
      <c r="H25" s="30">
        <v>0</v>
      </c>
      <c r="I25" s="129" t="s">
        <v>209</v>
      </c>
    </row>
    <row r="26" spans="1:10" s="4" customFormat="1" ht="123" customHeight="1">
      <c r="A26" s="36" t="s">
        <v>22</v>
      </c>
      <c r="B26" s="26">
        <v>20172</v>
      </c>
      <c r="C26" s="27" t="s">
        <v>112</v>
      </c>
      <c r="D26" s="28" t="s">
        <v>114</v>
      </c>
      <c r="E26" s="29" t="s">
        <v>115</v>
      </c>
      <c r="F26" s="29"/>
      <c r="G26" s="38"/>
      <c r="H26" s="30"/>
      <c r="I26" s="157" t="s">
        <v>288</v>
      </c>
    </row>
    <row r="27" spans="1:10" s="4" customFormat="1" ht="154" hidden="1">
      <c r="A27" s="36" t="s">
        <v>22</v>
      </c>
      <c r="B27" s="11">
        <v>20170</v>
      </c>
      <c r="C27" s="27" t="s">
        <v>120</v>
      </c>
      <c r="D27" s="33" t="s">
        <v>121</v>
      </c>
      <c r="E27" s="29" t="s">
        <v>107</v>
      </c>
      <c r="F27" s="30">
        <v>2830000</v>
      </c>
      <c r="G27" s="30">
        <v>0</v>
      </c>
      <c r="H27" s="30">
        <v>0</v>
      </c>
      <c r="I27" s="31" t="s">
        <v>196</v>
      </c>
    </row>
    <row r="28" spans="1:10" s="4" customFormat="1" ht="120" hidden="1" customHeight="1">
      <c r="A28" s="36" t="s">
        <v>22</v>
      </c>
      <c r="B28" s="26">
        <v>20171</v>
      </c>
      <c r="C28" s="41" t="s">
        <v>122</v>
      </c>
      <c r="D28" s="37" t="s">
        <v>113</v>
      </c>
      <c r="E28" s="29" t="s">
        <v>107</v>
      </c>
      <c r="F28" s="38">
        <v>2340316</v>
      </c>
      <c r="G28" s="38">
        <v>0</v>
      </c>
      <c r="H28" s="30">
        <v>0</v>
      </c>
      <c r="I28" s="31" t="s">
        <v>160</v>
      </c>
    </row>
    <row r="29" spans="1:10" s="4" customFormat="1" ht="98" hidden="1">
      <c r="A29" s="46" t="s">
        <v>128</v>
      </c>
      <c r="B29" s="26">
        <v>20092</v>
      </c>
      <c r="C29" s="27" t="s">
        <v>126</v>
      </c>
      <c r="D29" s="37" t="s">
        <v>127</v>
      </c>
      <c r="E29" s="29" t="s">
        <v>115</v>
      </c>
      <c r="F29" s="38">
        <v>10151588</v>
      </c>
      <c r="G29" s="38">
        <v>0</v>
      </c>
      <c r="H29" s="30">
        <v>9136430</v>
      </c>
      <c r="I29" s="51" t="s">
        <v>4</v>
      </c>
    </row>
    <row r="30" spans="1:10" s="4" customFormat="1" ht="98" hidden="1">
      <c r="A30" s="7" t="s">
        <v>168</v>
      </c>
      <c r="B30" s="11">
        <v>20173</v>
      </c>
      <c r="C30" s="47" t="s">
        <v>169</v>
      </c>
      <c r="D30" s="33" t="s">
        <v>167</v>
      </c>
      <c r="E30" s="29" t="s">
        <v>130</v>
      </c>
      <c r="F30" s="29"/>
      <c r="G30" s="35" t="s">
        <v>203</v>
      </c>
      <c r="H30" s="30"/>
      <c r="I30" s="31" t="s">
        <v>197</v>
      </c>
    </row>
    <row r="31" spans="1:10" s="4" customFormat="1" ht="141.75" hidden="1" customHeight="1">
      <c r="A31" s="36" t="s">
        <v>22</v>
      </c>
      <c r="B31" s="26">
        <v>20174</v>
      </c>
      <c r="C31" s="47" t="s">
        <v>131</v>
      </c>
      <c r="D31" s="37" t="s">
        <v>132</v>
      </c>
      <c r="E31" s="29" t="s">
        <v>130</v>
      </c>
      <c r="F31" s="57">
        <v>2000000</v>
      </c>
      <c r="G31" s="38">
        <v>0</v>
      </c>
      <c r="H31" s="30">
        <v>0</v>
      </c>
      <c r="I31" s="31" t="s">
        <v>156</v>
      </c>
    </row>
    <row r="32" spans="1:10" s="4" customFormat="1" ht="84" hidden="1">
      <c r="A32" s="36" t="s">
        <v>22</v>
      </c>
      <c r="B32" s="11">
        <v>20176</v>
      </c>
      <c r="C32" s="27" t="s">
        <v>192</v>
      </c>
      <c r="D32" s="33" t="s">
        <v>115</v>
      </c>
      <c r="E32" s="29" t="s">
        <v>133</v>
      </c>
      <c r="F32" s="39"/>
      <c r="G32" s="35"/>
      <c r="H32" s="30"/>
      <c r="I32" s="31" t="s">
        <v>202</v>
      </c>
    </row>
    <row r="33" spans="1:10" s="4" customFormat="1" ht="61.5" hidden="1" customHeight="1">
      <c r="A33" s="7" t="s">
        <v>168</v>
      </c>
      <c r="B33" s="11">
        <v>20100</v>
      </c>
      <c r="C33" s="32" t="s">
        <v>170</v>
      </c>
      <c r="D33" s="33" t="s">
        <v>130</v>
      </c>
      <c r="E33" s="29" t="s">
        <v>133</v>
      </c>
      <c r="F33" s="30">
        <v>5728548</v>
      </c>
      <c r="G33" s="35">
        <v>0</v>
      </c>
      <c r="H33" s="30">
        <v>1743368</v>
      </c>
      <c r="I33" s="31" t="s">
        <v>248</v>
      </c>
    </row>
    <row r="34" spans="1:10" s="4" customFormat="1" ht="59.25" hidden="1" customHeight="1">
      <c r="A34" s="46" t="s">
        <v>41</v>
      </c>
      <c r="B34" s="11">
        <v>20096</v>
      </c>
      <c r="C34" s="27" t="s">
        <v>150</v>
      </c>
      <c r="D34" s="33" t="s">
        <v>151</v>
      </c>
      <c r="E34" s="29" t="s">
        <v>152</v>
      </c>
      <c r="F34" s="35">
        <v>393599</v>
      </c>
      <c r="G34" s="35">
        <v>0</v>
      </c>
      <c r="H34" s="30">
        <v>0</v>
      </c>
      <c r="I34" s="31" t="s">
        <v>195</v>
      </c>
    </row>
    <row r="35" spans="1:10" s="4" customFormat="1" ht="126">
      <c r="A35" s="36" t="s">
        <v>22</v>
      </c>
      <c r="B35" s="26"/>
      <c r="C35" s="41" t="s">
        <v>153</v>
      </c>
      <c r="D35" s="130"/>
      <c r="E35" s="39"/>
      <c r="F35" s="39"/>
      <c r="G35" s="38"/>
      <c r="H35" s="30"/>
      <c r="I35" s="157" t="s">
        <v>289</v>
      </c>
    </row>
    <row r="36" spans="1:10" s="4" customFormat="1" ht="42" hidden="1">
      <c r="A36" s="46" t="s">
        <v>41</v>
      </c>
      <c r="B36" s="26">
        <v>20097</v>
      </c>
      <c r="C36" s="27" t="s">
        <v>171</v>
      </c>
      <c r="D36" s="37" t="s">
        <v>163</v>
      </c>
      <c r="E36" s="29" t="s">
        <v>164</v>
      </c>
      <c r="F36" s="39"/>
      <c r="G36" s="38">
        <v>3000000</v>
      </c>
      <c r="H36" s="30"/>
      <c r="I36" s="31" t="s">
        <v>57</v>
      </c>
      <c r="J36" s="4" t="s">
        <v>52</v>
      </c>
    </row>
    <row r="37" spans="1:10" s="4" customFormat="1" ht="45.75" hidden="1" customHeight="1">
      <c r="A37" s="46" t="s">
        <v>175</v>
      </c>
      <c r="B37" s="11">
        <v>20270</v>
      </c>
      <c r="C37" s="27" t="s">
        <v>178</v>
      </c>
      <c r="D37" s="33" t="s">
        <v>176</v>
      </c>
      <c r="E37" s="29" t="s">
        <v>177</v>
      </c>
      <c r="F37" s="34">
        <v>18995820</v>
      </c>
      <c r="G37" s="35">
        <v>0</v>
      </c>
      <c r="H37" s="34">
        <v>18995820</v>
      </c>
      <c r="I37" s="31" t="s">
        <v>229</v>
      </c>
    </row>
    <row r="38" spans="1:10" s="4" customFormat="1" ht="56" hidden="1">
      <c r="A38" s="46" t="s">
        <v>175</v>
      </c>
      <c r="B38" s="11">
        <v>20272</v>
      </c>
      <c r="C38" s="27" t="s">
        <v>179</v>
      </c>
      <c r="D38" s="33" t="s">
        <v>133</v>
      </c>
      <c r="E38" s="29" t="s">
        <v>177</v>
      </c>
      <c r="F38" s="34">
        <v>20443275</v>
      </c>
      <c r="G38" s="34">
        <v>0</v>
      </c>
      <c r="H38" s="34">
        <v>20443275</v>
      </c>
      <c r="I38" s="31" t="s">
        <v>230</v>
      </c>
    </row>
    <row r="39" spans="1:10" s="4" customFormat="1" ht="42" hidden="1">
      <c r="A39" s="46" t="s">
        <v>41</v>
      </c>
      <c r="B39" s="11">
        <v>20102</v>
      </c>
      <c r="C39" s="32" t="s">
        <v>245</v>
      </c>
      <c r="D39" s="33" t="s">
        <v>165</v>
      </c>
      <c r="E39" s="29" t="s">
        <v>166</v>
      </c>
      <c r="F39" s="35">
        <v>754000</v>
      </c>
      <c r="G39" s="35">
        <v>0</v>
      </c>
      <c r="H39" s="30">
        <v>292500</v>
      </c>
      <c r="I39" s="31" t="s">
        <v>272</v>
      </c>
    </row>
    <row r="40" spans="1:10" s="13" customFormat="1" ht="70" hidden="1">
      <c r="A40" s="36" t="s">
        <v>22</v>
      </c>
      <c r="B40" s="26">
        <v>20177</v>
      </c>
      <c r="C40" s="27" t="s">
        <v>180</v>
      </c>
      <c r="D40" s="37" t="s">
        <v>181</v>
      </c>
      <c r="E40" s="29" t="s">
        <v>182</v>
      </c>
      <c r="F40" s="29">
        <v>0</v>
      </c>
      <c r="G40" s="38">
        <v>0</v>
      </c>
      <c r="H40" s="30">
        <v>0</v>
      </c>
      <c r="I40" s="31" t="s">
        <v>273</v>
      </c>
    </row>
    <row r="41" spans="1:10" s="13" customFormat="1" ht="70" hidden="1">
      <c r="A41" s="46" t="s">
        <v>41</v>
      </c>
      <c r="B41" s="26">
        <v>20101</v>
      </c>
      <c r="C41" s="27" t="s">
        <v>183</v>
      </c>
      <c r="D41" s="37" t="s">
        <v>184</v>
      </c>
      <c r="E41" s="29" t="s">
        <v>182</v>
      </c>
      <c r="F41" s="38">
        <v>18932433</v>
      </c>
      <c r="G41" s="38">
        <v>0</v>
      </c>
      <c r="H41" s="30">
        <v>14295173</v>
      </c>
      <c r="I41" s="31" t="s">
        <v>138</v>
      </c>
    </row>
    <row r="42" spans="1:10" s="13" customFormat="1" ht="42" hidden="1">
      <c r="A42" s="46" t="s">
        <v>41</v>
      </c>
      <c r="B42" s="26">
        <v>20103</v>
      </c>
      <c r="C42" s="58" t="s">
        <v>227</v>
      </c>
      <c r="D42" s="37" t="s">
        <v>182</v>
      </c>
      <c r="E42" s="29" t="s">
        <v>185</v>
      </c>
      <c r="F42" s="38">
        <v>6171263</v>
      </c>
      <c r="G42" s="38">
        <v>0</v>
      </c>
      <c r="H42" s="30">
        <v>4998723</v>
      </c>
      <c r="I42" s="31" t="s">
        <v>247</v>
      </c>
    </row>
    <row r="43" spans="1:10" s="13" customFormat="1" ht="42" hidden="1">
      <c r="A43" s="46" t="s">
        <v>175</v>
      </c>
      <c r="B43" s="26"/>
      <c r="C43" s="27" t="s">
        <v>186</v>
      </c>
      <c r="D43" s="37" t="s">
        <v>187</v>
      </c>
      <c r="E43" s="29" t="s">
        <v>185</v>
      </c>
      <c r="F43" s="39">
        <v>0</v>
      </c>
      <c r="G43" s="38">
        <v>0</v>
      </c>
      <c r="H43" s="30">
        <v>0</v>
      </c>
      <c r="I43" s="31" t="s">
        <v>193</v>
      </c>
    </row>
    <row r="44" spans="1:10" s="13" customFormat="1" ht="42" hidden="1">
      <c r="A44" s="46" t="s">
        <v>175</v>
      </c>
      <c r="B44" s="26">
        <v>20171</v>
      </c>
      <c r="C44" s="41" t="s">
        <v>190</v>
      </c>
      <c r="D44" s="37" t="s">
        <v>191</v>
      </c>
      <c r="E44" s="29" t="s">
        <v>189</v>
      </c>
      <c r="F44" s="38">
        <v>18246855</v>
      </c>
      <c r="G44" s="38">
        <v>0</v>
      </c>
      <c r="H44" s="30">
        <v>18246855</v>
      </c>
      <c r="I44" s="31" t="s">
        <v>228</v>
      </c>
    </row>
    <row r="45" spans="1:10" s="13" customFormat="1" ht="58.5" hidden="1" customHeight="1">
      <c r="A45" s="46" t="s">
        <v>41</v>
      </c>
      <c r="B45" s="26">
        <v>20104</v>
      </c>
      <c r="C45" s="27" t="s">
        <v>188</v>
      </c>
      <c r="D45" s="37" t="s">
        <v>184</v>
      </c>
      <c r="E45" s="29" t="s">
        <v>189</v>
      </c>
      <c r="F45" s="38">
        <v>8000520</v>
      </c>
      <c r="G45" s="38">
        <v>8000520</v>
      </c>
      <c r="H45" s="30"/>
      <c r="I45" s="31" t="s">
        <v>58</v>
      </c>
    </row>
    <row r="46" spans="1:10" s="4" customFormat="1" ht="56" hidden="1">
      <c r="A46" s="46" t="s">
        <v>41</v>
      </c>
      <c r="B46" s="26"/>
      <c r="C46" s="27" t="s">
        <v>198</v>
      </c>
      <c r="D46" s="37" t="s">
        <v>194</v>
      </c>
      <c r="E46" s="29"/>
      <c r="F46" s="39"/>
      <c r="G46" s="38"/>
      <c r="H46" s="30"/>
      <c r="I46" s="31" t="s">
        <v>58</v>
      </c>
    </row>
    <row r="47" spans="1:10" s="4" customFormat="1" ht="58.5" hidden="1" customHeight="1">
      <c r="A47" s="25" t="s">
        <v>38</v>
      </c>
      <c r="B47" s="26">
        <v>20110</v>
      </c>
      <c r="C47" s="27" t="s">
        <v>199</v>
      </c>
      <c r="D47" s="37" t="s">
        <v>200</v>
      </c>
      <c r="E47" s="29" t="s">
        <v>201</v>
      </c>
      <c r="F47" s="39"/>
      <c r="G47" s="38"/>
      <c r="H47" s="30"/>
      <c r="I47" s="31" t="s">
        <v>88</v>
      </c>
      <c r="J47" s="4" t="s">
        <v>111</v>
      </c>
    </row>
    <row r="48" spans="1:10" s="4" customFormat="1" ht="78.75" customHeight="1">
      <c r="A48" s="25" t="s">
        <v>38</v>
      </c>
      <c r="B48" s="26"/>
      <c r="C48" s="27" t="s">
        <v>231</v>
      </c>
      <c r="D48" s="155" t="s">
        <v>204</v>
      </c>
      <c r="E48" s="29" t="s">
        <v>205</v>
      </c>
      <c r="F48" s="39"/>
      <c r="G48" s="38"/>
      <c r="H48" s="30"/>
      <c r="I48" s="157" t="s">
        <v>290</v>
      </c>
      <c r="J48" s="4" t="s">
        <v>111</v>
      </c>
    </row>
    <row r="49" spans="1:9" s="4" customFormat="1" ht="58.5" hidden="1" customHeight="1">
      <c r="A49" s="25" t="s">
        <v>38</v>
      </c>
      <c r="B49" s="26">
        <v>20112</v>
      </c>
      <c r="C49" s="27" t="s">
        <v>206</v>
      </c>
      <c r="D49" s="37" t="s">
        <v>207</v>
      </c>
      <c r="E49" s="29" t="s">
        <v>208</v>
      </c>
      <c r="F49" s="38">
        <v>9480000</v>
      </c>
      <c r="G49" s="38">
        <v>0</v>
      </c>
      <c r="H49" s="30">
        <v>4761440</v>
      </c>
      <c r="I49" s="31" t="s">
        <v>137</v>
      </c>
    </row>
    <row r="50" spans="1:9" s="4" customFormat="1" ht="74.25" customHeight="1">
      <c r="A50" s="36" t="s">
        <v>22</v>
      </c>
      <c r="B50" s="26"/>
      <c r="C50" s="59" t="s">
        <v>210</v>
      </c>
      <c r="D50" s="28">
        <v>39356</v>
      </c>
      <c r="E50" s="29" t="s">
        <v>211</v>
      </c>
      <c r="F50" s="39"/>
      <c r="G50" s="38"/>
      <c r="H50" s="30"/>
      <c r="I50" s="157" t="s">
        <v>291</v>
      </c>
    </row>
    <row r="51" spans="1:9" s="4" customFormat="1" ht="178.5" customHeight="1">
      <c r="A51" s="36" t="s">
        <v>22</v>
      </c>
      <c r="B51" s="26" t="s">
        <v>292</v>
      </c>
      <c r="C51" s="27" t="s">
        <v>222</v>
      </c>
      <c r="D51" s="28" t="s">
        <v>223</v>
      </c>
      <c r="E51" s="29" t="s">
        <v>224</v>
      </c>
      <c r="F51" s="39"/>
      <c r="G51" s="38"/>
      <c r="H51" s="30"/>
      <c r="I51" s="157" t="s">
        <v>293</v>
      </c>
    </row>
    <row r="52" spans="1:9" s="4" customFormat="1" ht="70.5" thickBot="1">
      <c r="A52" s="36" t="s">
        <v>22</v>
      </c>
      <c r="B52" s="26"/>
      <c r="C52" s="27" t="s">
        <v>226</v>
      </c>
      <c r="D52" s="29" t="s">
        <v>204</v>
      </c>
      <c r="E52" s="29"/>
      <c r="F52" s="39"/>
      <c r="G52" s="38"/>
      <c r="H52" s="30"/>
      <c r="I52" s="157" t="s">
        <v>145</v>
      </c>
    </row>
    <row r="53" spans="1:9" ht="16" thickTop="1" thickBot="1">
      <c r="A53" s="132" t="s">
        <v>174</v>
      </c>
      <c r="B53" s="133"/>
      <c r="C53" s="133"/>
      <c r="D53" s="133"/>
      <c r="E53" s="133"/>
      <c r="F53" s="133"/>
      <c r="G53" s="133"/>
      <c r="H53" s="136">
        <f>SUM(H7:H52)</f>
        <v>159150385</v>
      </c>
      <c r="I53" s="137"/>
    </row>
    <row r="54" spans="1:9" ht="15.5" thickTop="1">
      <c r="C54" s="5"/>
    </row>
  </sheetData>
  <mergeCells count="3">
    <mergeCell ref="A1:I1"/>
    <mergeCell ref="A2:I2"/>
    <mergeCell ref="A3:I3"/>
  </mergeCells>
  <phoneticPr fontId="5" type="noConversion"/>
  <printOptions horizontalCentered="1"/>
  <pageMargins left="0.39370078740157483" right="0.39370078740157483" top="0.39370078740157483" bottom="0.39370078740157483" header="0.39370078740157483" footer="0.39370078740157483"/>
  <pageSetup scale="6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1:Q16"/>
  <sheetViews>
    <sheetView topLeftCell="B1" zoomScale="96" zoomScaleNormal="96" workbookViewId="0">
      <selection activeCell="I11" sqref="I11"/>
    </sheetView>
  </sheetViews>
  <sheetFormatPr baseColWidth="10" defaultRowHeight="13"/>
  <cols>
    <col min="1" max="1" width="29" customWidth="1"/>
    <col min="2" max="2" width="15.69921875" customWidth="1"/>
    <col min="3" max="3" width="36.796875" customWidth="1"/>
    <col min="4" max="4" width="20.69921875" bestFit="1" customWidth="1"/>
    <col min="5" max="5" width="20.69921875" customWidth="1"/>
    <col min="6" max="6" width="20.69921875" hidden="1" customWidth="1"/>
    <col min="7" max="8" width="20.69921875" style="3" customWidth="1"/>
    <col min="9" max="9" width="53.796875" customWidth="1"/>
  </cols>
  <sheetData>
    <row r="1" spans="1:17" ht="20">
      <c r="A1" s="166" t="s">
        <v>10</v>
      </c>
      <c r="B1" s="166"/>
      <c r="C1" s="166"/>
      <c r="D1" s="166"/>
      <c r="E1" s="166"/>
      <c r="F1" s="166"/>
      <c r="G1" s="166"/>
      <c r="H1" s="166"/>
      <c r="I1" s="166"/>
    </row>
    <row r="2" spans="1:17" ht="18">
      <c r="A2" s="167" t="s">
        <v>255</v>
      </c>
      <c r="B2" s="167"/>
      <c r="C2" s="167"/>
      <c r="D2" s="167"/>
      <c r="E2" s="167"/>
      <c r="F2" s="167"/>
      <c r="G2" s="167"/>
      <c r="H2" s="167"/>
      <c r="I2" s="167"/>
    </row>
    <row r="3" spans="1:17" ht="18">
      <c r="A3" s="167" t="s">
        <v>17</v>
      </c>
      <c r="B3" s="167"/>
      <c r="C3" s="167"/>
      <c r="D3" s="167"/>
      <c r="E3" s="167"/>
      <c r="F3" s="167"/>
      <c r="G3" s="167"/>
      <c r="H3" s="167"/>
      <c r="I3" s="167"/>
    </row>
    <row r="4" spans="1:17">
      <c r="A4" s="1"/>
      <c r="B4" s="1"/>
      <c r="C4" s="1"/>
      <c r="D4" s="1"/>
      <c r="E4" s="1"/>
      <c r="F4" s="1"/>
      <c r="G4" s="2"/>
      <c r="H4" s="2"/>
    </row>
    <row r="5" spans="1:17" ht="14.5" thickBot="1">
      <c r="A5" s="131" t="s">
        <v>282</v>
      </c>
      <c r="B5" s="1"/>
      <c r="C5" s="1"/>
      <c r="D5" s="1"/>
      <c r="E5" s="1"/>
      <c r="F5" s="1"/>
      <c r="G5" s="2"/>
      <c r="H5" s="2"/>
    </row>
    <row r="6" spans="1:17" s="4" customFormat="1" ht="31" thickTop="1" thickBot="1">
      <c r="A6" s="15" t="s">
        <v>6</v>
      </c>
      <c r="B6" s="16" t="s">
        <v>27</v>
      </c>
      <c r="C6" s="17" t="s">
        <v>7</v>
      </c>
      <c r="D6" s="16" t="s">
        <v>9</v>
      </c>
      <c r="E6" s="16" t="s">
        <v>26</v>
      </c>
      <c r="F6" s="18" t="s">
        <v>154</v>
      </c>
      <c r="G6" s="16" t="s">
        <v>172</v>
      </c>
      <c r="H6" s="19" t="s">
        <v>155</v>
      </c>
      <c r="I6" s="20" t="s">
        <v>8</v>
      </c>
    </row>
    <row r="7" spans="1:17" s="4" customFormat="1" ht="96" hidden="1" customHeight="1" thickTop="1">
      <c r="A7" s="25" t="s">
        <v>41</v>
      </c>
      <c r="B7" s="26">
        <v>20114</v>
      </c>
      <c r="C7" s="27" t="s">
        <v>157</v>
      </c>
      <c r="D7" s="28" t="s">
        <v>212</v>
      </c>
      <c r="E7" s="29" t="s">
        <v>213</v>
      </c>
      <c r="F7" s="97">
        <v>23439075</v>
      </c>
      <c r="G7" s="97">
        <v>0</v>
      </c>
      <c r="H7" s="30">
        <v>18983715</v>
      </c>
      <c r="I7" s="31" t="s">
        <v>61</v>
      </c>
    </row>
    <row r="8" spans="1:17" s="4" customFormat="1" ht="93" hidden="1" customHeight="1">
      <c r="A8" s="7" t="s">
        <v>41</v>
      </c>
      <c r="B8" s="11">
        <v>20116</v>
      </c>
      <c r="C8" s="32" t="s">
        <v>214</v>
      </c>
      <c r="D8" s="33" t="s">
        <v>215</v>
      </c>
      <c r="E8" s="29" t="s">
        <v>216</v>
      </c>
      <c r="F8" s="34">
        <v>9045675</v>
      </c>
      <c r="G8" s="35">
        <v>0</v>
      </c>
      <c r="H8" s="30">
        <v>4590315</v>
      </c>
      <c r="I8" s="31" t="s">
        <v>267</v>
      </c>
    </row>
    <row r="9" spans="1:17" s="13" customFormat="1" ht="89.25" hidden="1" customHeight="1">
      <c r="A9" s="36" t="s">
        <v>22</v>
      </c>
      <c r="B9" s="26">
        <v>20189</v>
      </c>
      <c r="C9" s="27" t="s">
        <v>263</v>
      </c>
      <c r="D9" s="37" t="s">
        <v>212</v>
      </c>
      <c r="E9" s="29" t="s">
        <v>264</v>
      </c>
      <c r="F9" s="38">
        <v>12188328</v>
      </c>
      <c r="G9" s="38">
        <v>0</v>
      </c>
      <c r="H9" s="38">
        <v>6225528</v>
      </c>
      <c r="I9" s="31" t="s">
        <v>142</v>
      </c>
      <c r="J9" s="4"/>
      <c r="K9" s="4"/>
      <c r="L9" s="4"/>
      <c r="M9" s="4"/>
      <c r="N9" s="4"/>
      <c r="O9" s="4"/>
      <c r="P9" s="4"/>
      <c r="Q9" s="4"/>
    </row>
    <row r="10" spans="1:17" s="13" customFormat="1" ht="45.75" hidden="1" customHeight="1">
      <c r="A10" s="25" t="s">
        <v>41</v>
      </c>
      <c r="B10" s="26">
        <v>20118</v>
      </c>
      <c r="C10" s="27" t="s">
        <v>217</v>
      </c>
      <c r="D10" s="37" t="s">
        <v>218</v>
      </c>
      <c r="E10" s="29" t="s">
        <v>216</v>
      </c>
      <c r="F10" s="38">
        <v>6075971</v>
      </c>
      <c r="G10" s="38">
        <v>0</v>
      </c>
      <c r="H10" s="30">
        <v>4648119</v>
      </c>
      <c r="I10" s="31" t="s">
        <v>3</v>
      </c>
      <c r="J10" s="4"/>
      <c r="K10" s="4"/>
      <c r="L10" s="4"/>
      <c r="M10" s="4"/>
      <c r="N10" s="4"/>
      <c r="O10" s="4"/>
      <c r="P10" s="4"/>
      <c r="Q10" s="4"/>
    </row>
    <row r="11" spans="1:17" s="4" customFormat="1" ht="93" customHeight="1" thickTop="1">
      <c r="A11" s="36" t="s">
        <v>22</v>
      </c>
      <c r="B11" s="26"/>
      <c r="C11" s="27" t="s">
        <v>219</v>
      </c>
      <c r="D11" s="37" t="s">
        <v>204</v>
      </c>
      <c r="E11" s="29" t="s">
        <v>216</v>
      </c>
      <c r="F11" s="39"/>
      <c r="G11" s="38"/>
      <c r="H11" s="30"/>
      <c r="I11" s="157" t="s">
        <v>294</v>
      </c>
      <c r="J11" s="94"/>
      <c r="K11" s="94"/>
      <c r="L11" s="94"/>
      <c r="M11" s="94"/>
    </row>
    <row r="12" spans="1:17" s="4" customFormat="1" ht="75.75" customHeight="1" thickBot="1">
      <c r="A12" s="71" t="s">
        <v>22</v>
      </c>
      <c r="B12" s="66"/>
      <c r="C12" s="67" t="s">
        <v>221</v>
      </c>
      <c r="D12" s="72" t="s">
        <v>204</v>
      </c>
      <c r="E12" s="68"/>
      <c r="F12" s="74"/>
      <c r="G12" s="73"/>
      <c r="H12" s="69"/>
      <c r="I12" s="157" t="s">
        <v>295</v>
      </c>
      <c r="J12" s="94"/>
      <c r="K12" s="94"/>
      <c r="L12" s="94"/>
      <c r="M12" s="94"/>
    </row>
    <row r="13" spans="1:17" s="14" customFormat="1" ht="105.75" hidden="1" customHeight="1" thickBot="1">
      <c r="A13" s="118" t="s">
        <v>265</v>
      </c>
      <c r="B13" s="119">
        <v>20159</v>
      </c>
      <c r="C13" s="120" t="s">
        <v>220</v>
      </c>
      <c r="D13" s="61" t="s">
        <v>148</v>
      </c>
      <c r="E13" s="62" t="s">
        <v>5</v>
      </c>
      <c r="F13" s="63"/>
      <c r="G13" s="63">
        <v>0</v>
      </c>
      <c r="H13" s="64">
        <v>37100976</v>
      </c>
      <c r="I13" s="121" t="s">
        <v>136</v>
      </c>
      <c r="J13" s="94" t="s">
        <v>110</v>
      </c>
      <c r="K13" s="94"/>
      <c r="L13" s="94"/>
      <c r="M13" s="94"/>
    </row>
    <row r="14" spans="1:17" s="14" customFormat="1" ht="110.25" hidden="1" customHeight="1" thickBot="1">
      <c r="A14" s="46" t="s">
        <v>265</v>
      </c>
      <c r="B14" s="26"/>
      <c r="C14" s="47" t="s">
        <v>159</v>
      </c>
      <c r="D14" s="37" t="s">
        <v>149</v>
      </c>
      <c r="E14" s="29" t="s">
        <v>2</v>
      </c>
      <c r="F14" s="38"/>
      <c r="G14" s="38"/>
      <c r="H14" s="30"/>
      <c r="I14" s="40" t="s">
        <v>89</v>
      </c>
      <c r="J14" s="12"/>
    </row>
    <row r="15" spans="1:17" ht="19" thickTop="1" thickBot="1">
      <c r="A15" s="138" t="s">
        <v>174</v>
      </c>
      <c r="B15" s="139"/>
      <c r="C15" s="139"/>
      <c r="D15" s="139"/>
      <c r="E15" s="139"/>
      <c r="F15" s="139"/>
      <c r="G15" s="139"/>
      <c r="H15" s="140">
        <f>SUM(H7:H14)</f>
        <v>71548653</v>
      </c>
      <c r="I15" s="141"/>
    </row>
    <row r="16" spans="1:17" ht="15.5" thickTop="1">
      <c r="C16" s="5"/>
    </row>
  </sheetData>
  <mergeCells count="3">
    <mergeCell ref="A1:I1"/>
    <mergeCell ref="A2:I2"/>
    <mergeCell ref="A3:I3"/>
  </mergeCells>
  <phoneticPr fontId="5" type="noConversion"/>
  <printOptions horizontalCentered="1"/>
  <pageMargins left="0.39370078740157483" right="0.39370078740157483" top="0.39370078740157483" bottom="0.39370078740157483" header="0.39370078740157483" footer="0.39370078740157483"/>
  <pageSetup scale="6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1:M23"/>
  <sheetViews>
    <sheetView topLeftCell="C17" zoomScaleNormal="100" workbookViewId="0">
      <selection activeCell="C21" sqref="C21"/>
    </sheetView>
  </sheetViews>
  <sheetFormatPr baseColWidth="10" defaultRowHeight="13"/>
  <cols>
    <col min="1" max="1" width="29" customWidth="1"/>
    <col min="2" max="2" width="15.69921875" customWidth="1"/>
    <col min="3" max="3" width="36.796875" customWidth="1"/>
    <col min="4" max="4" width="20.69921875" bestFit="1" customWidth="1"/>
    <col min="5" max="6" width="20.69921875" customWidth="1"/>
    <col min="7" max="8" width="20.69921875" style="3" customWidth="1"/>
    <col min="9" max="9" width="53.796875" customWidth="1"/>
  </cols>
  <sheetData>
    <row r="1" spans="1:13" ht="20">
      <c r="A1" s="166" t="s">
        <v>10</v>
      </c>
      <c r="B1" s="166"/>
      <c r="C1" s="166"/>
      <c r="D1" s="166"/>
      <c r="E1" s="166"/>
      <c r="F1" s="166"/>
      <c r="G1" s="166"/>
      <c r="H1" s="166"/>
      <c r="I1" s="166"/>
    </row>
    <row r="2" spans="1:13" ht="18">
      <c r="A2" s="167" t="s">
        <v>257</v>
      </c>
      <c r="B2" s="167"/>
      <c r="C2" s="167"/>
      <c r="D2" s="167"/>
      <c r="E2" s="167"/>
      <c r="F2" s="167"/>
      <c r="G2" s="167"/>
      <c r="H2" s="167"/>
      <c r="I2" s="167"/>
    </row>
    <row r="3" spans="1:13" ht="18">
      <c r="A3" s="167" t="s">
        <v>17</v>
      </c>
      <c r="B3" s="167"/>
      <c r="C3" s="167"/>
      <c r="D3" s="167"/>
      <c r="E3" s="167"/>
      <c r="F3" s="167"/>
      <c r="G3" s="167"/>
      <c r="H3" s="167"/>
      <c r="I3" s="167"/>
    </row>
    <row r="4" spans="1:13">
      <c r="A4" s="1"/>
      <c r="B4" s="1"/>
      <c r="C4" s="1"/>
      <c r="D4" s="1"/>
      <c r="E4" s="1"/>
      <c r="F4" s="1"/>
      <c r="G4" s="2"/>
      <c r="H4" s="2"/>
    </row>
    <row r="5" spans="1:13" ht="13.5" thickBot="1">
      <c r="A5" s="1" t="s">
        <v>282</v>
      </c>
      <c r="B5" s="1"/>
      <c r="C5" s="1"/>
      <c r="D5" s="1"/>
      <c r="E5" s="1"/>
      <c r="F5" s="1"/>
      <c r="G5" s="2"/>
      <c r="H5" s="2"/>
    </row>
    <row r="6" spans="1:13" s="4" customFormat="1" ht="31" thickTop="1" thickBot="1">
      <c r="A6" s="15" t="s">
        <v>6</v>
      </c>
      <c r="B6" s="16" t="s">
        <v>27</v>
      </c>
      <c r="C6" s="17" t="s">
        <v>7</v>
      </c>
      <c r="D6" s="16" t="s">
        <v>9</v>
      </c>
      <c r="E6" s="16" t="s">
        <v>26</v>
      </c>
      <c r="F6" s="18" t="s">
        <v>154</v>
      </c>
      <c r="G6" s="16" t="s">
        <v>172</v>
      </c>
      <c r="H6" s="19" t="s">
        <v>155</v>
      </c>
      <c r="I6" s="20" t="s">
        <v>8</v>
      </c>
    </row>
    <row r="7" spans="1:13" s="22" customFormat="1" ht="112.5" hidden="1" thickTop="1">
      <c r="A7" s="65" t="s">
        <v>265</v>
      </c>
      <c r="B7" s="75">
        <v>20162</v>
      </c>
      <c r="C7" s="67" t="s">
        <v>258</v>
      </c>
      <c r="D7" s="72" t="s">
        <v>259</v>
      </c>
      <c r="E7" s="68" t="s">
        <v>260</v>
      </c>
      <c r="F7" s="73"/>
      <c r="G7" s="73"/>
      <c r="H7" s="69"/>
      <c r="I7" s="40" t="s">
        <v>89</v>
      </c>
    </row>
    <row r="8" spans="1:13" s="22" customFormat="1" ht="112.5" hidden="1" thickTop="1">
      <c r="A8" s="65" t="s">
        <v>265</v>
      </c>
      <c r="B8" s="75">
        <v>20163</v>
      </c>
      <c r="C8" s="76" t="s">
        <v>158</v>
      </c>
      <c r="D8" s="72" t="s">
        <v>261</v>
      </c>
      <c r="E8" s="68" t="s">
        <v>262</v>
      </c>
      <c r="F8" s="73"/>
      <c r="G8" s="73"/>
      <c r="H8" s="69"/>
      <c r="I8" s="40" t="s">
        <v>89</v>
      </c>
    </row>
    <row r="9" spans="1:13" s="22" customFormat="1" ht="147" hidden="1" customHeight="1" thickTop="1">
      <c r="A9" s="65" t="s">
        <v>252</v>
      </c>
      <c r="B9" s="75"/>
      <c r="C9" s="67" t="s">
        <v>249</v>
      </c>
      <c r="D9" s="72" t="s">
        <v>250</v>
      </c>
      <c r="E9" s="68" t="s">
        <v>251</v>
      </c>
      <c r="F9" s="73">
        <v>3000000000</v>
      </c>
      <c r="G9" s="73">
        <v>3000000000</v>
      </c>
      <c r="H9" s="69"/>
      <c r="I9" s="77" t="s">
        <v>254</v>
      </c>
    </row>
    <row r="10" spans="1:13" s="22" customFormat="1" ht="70" hidden="1">
      <c r="A10" s="88" t="s">
        <v>252</v>
      </c>
      <c r="B10" s="90">
        <v>20233</v>
      </c>
      <c r="C10" s="89" t="s">
        <v>233</v>
      </c>
      <c r="D10" s="91" t="s">
        <v>234</v>
      </c>
      <c r="E10" s="86" t="s">
        <v>235</v>
      </c>
      <c r="F10" s="92">
        <v>750000</v>
      </c>
      <c r="G10" s="92">
        <v>0</v>
      </c>
      <c r="H10" s="93">
        <v>0</v>
      </c>
      <c r="I10" s="95" t="s">
        <v>144</v>
      </c>
      <c r="J10" s="94" t="s">
        <v>110</v>
      </c>
      <c r="K10" s="94"/>
      <c r="L10" s="94"/>
      <c r="M10" s="94"/>
    </row>
    <row r="11" spans="1:13" s="22" customFormat="1" ht="42.5" hidden="1" thickTop="1">
      <c r="A11" s="88" t="s">
        <v>265</v>
      </c>
      <c r="B11" s="90"/>
      <c r="C11" s="85" t="s">
        <v>143</v>
      </c>
      <c r="D11" s="91" t="s">
        <v>204</v>
      </c>
      <c r="E11" s="86"/>
      <c r="F11" s="92"/>
      <c r="G11" s="92"/>
      <c r="H11" s="93"/>
      <c r="I11" s="87" t="s">
        <v>49</v>
      </c>
      <c r="J11" s="94"/>
      <c r="K11" s="94"/>
      <c r="L11" s="94"/>
      <c r="M11" s="94"/>
    </row>
    <row r="12" spans="1:13" s="22" customFormat="1" ht="42" hidden="1">
      <c r="A12" s="88" t="s">
        <v>265</v>
      </c>
      <c r="B12" s="90">
        <v>20188</v>
      </c>
      <c r="C12" s="89" t="s">
        <v>139</v>
      </c>
      <c r="D12" s="91" t="s">
        <v>140</v>
      </c>
      <c r="E12" s="86" t="s">
        <v>141</v>
      </c>
      <c r="F12" s="92">
        <v>0</v>
      </c>
      <c r="G12" s="92">
        <v>0</v>
      </c>
      <c r="H12" s="93">
        <v>0</v>
      </c>
      <c r="I12" s="95" t="s">
        <v>50</v>
      </c>
    </row>
    <row r="13" spans="1:13" s="14" customFormat="1" ht="141" customHeight="1" thickTop="1">
      <c r="A13" s="65" t="s">
        <v>265</v>
      </c>
      <c r="B13" s="75">
        <v>20199</v>
      </c>
      <c r="C13" s="67" t="s">
        <v>119</v>
      </c>
      <c r="D13" s="72" t="s">
        <v>134</v>
      </c>
      <c r="E13" s="68" t="s">
        <v>135</v>
      </c>
      <c r="F13" s="73"/>
      <c r="G13" s="73"/>
      <c r="H13" s="69"/>
      <c r="I13" s="153" t="s">
        <v>296</v>
      </c>
    </row>
    <row r="14" spans="1:13" s="14" customFormat="1" ht="135.75" hidden="1" customHeight="1">
      <c r="A14" s="65" t="s">
        <v>265</v>
      </c>
      <c r="B14" s="75">
        <v>20200</v>
      </c>
      <c r="C14" s="27" t="s">
        <v>95</v>
      </c>
      <c r="D14" s="72" t="s">
        <v>123</v>
      </c>
      <c r="E14" s="68" t="s">
        <v>124</v>
      </c>
      <c r="F14" s="73">
        <v>185039376</v>
      </c>
      <c r="G14" s="73">
        <v>0</v>
      </c>
      <c r="H14" s="69">
        <v>166535438</v>
      </c>
      <c r="I14" s="122" t="s">
        <v>90</v>
      </c>
    </row>
    <row r="15" spans="1:13" s="14" customFormat="1" ht="126">
      <c r="A15" s="65" t="s">
        <v>265</v>
      </c>
      <c r="B15" s="75">
        <v>20202</v>
      </c>
      <c r="C15" s="67" t="s">
        <v>0</v>
      </c>
      <c r="D15" s="72" t="s">
        <v>116</v>
      </c>
      <c r="E15" s="68" t="s">
        <v>117</v>
      </c>
      <c r="F15" s="73"/>
      <c r="G15" s="73"/>
      <c r="H15" s="69"/>
      <c r="I15" s="153" t="s">
        <v>297</v>
      </c>
    </row>
    <row r="16" spans="1:13" s="14" customFormat="1" ht="112">
      <c r="A16" s="65" t="s">
        <v>265</v>
      </c>
      <c r="B16" s="75">
        <v>20203</v>
      </c>
      <c r="C16" s="70" t="s">
        <v>1</v>
      </c>
      <c r="D16" s="72" t="s">
        <v>118</v>
      </c>
      <c r="E16" s="68" t="s">
        <v>117</v>
      </c>
      <c r="F16" s="73"/>
      <c r="G16" s="73"/>
      <c r="H16" s="69"/>
      <c r="I16" s="153" t="s">
        <v>298</v>
      </c>
    </row>
    <row r="17" spans="1:9" s="14" customFormat="1" ht="56">
      <c r="A17" s="65" t="s">
        <v>265</v>
      </c>
      <c r="B17" s="75">
        <v>20210</v>
      </c>
      <c r="C17" s="67" t="s">
        <v>29</v>
      </c>
      <c r="D17" s="72" t="s">
        <v>30</v>
      </c>
      <c r="E17" s="68" t="s">
        <v>31</v>
      </c>
      <c r="F17" s="73"/>
      <c r="G17" s="73"/>
      <c r="H17" s="69"/>
      <c r="I17" s="153" t="s">
        <v>299</v>
      </c>
    </row>
    <row r="18" spans="1:9" s="14" customFormat="1" ht="84">
      <c r="A18" s="65" t="s">
        <v>265</v>
      </c>
      <c r="B18" s="75">
        <v>20209</v>
      </c>
      <c r="C18" s="70" t="s">
        <v>32</v>
      </c>
      <c r="D18" s="72" t="s">
        <v>33</v>
      </c>
      <c r="E18" s="68" t="s">
        <v>31</v>
      </c>
      <c r="F18" s="73"/>
      <c r="G18" s="73"/>
      <c r="H18" s="69"/>
      <c r="I18" s="153" t="s">
        <v>300</v>
      </c>
    </row>
    <row r="19" spans="1:9" s="14" customFormat="1" ht="93" customHeight="1">
      <c r="A19" s="65" t="s">
        <v>302</v>
      </c>
      <c r="B19" s="75">
        <v>20259</v>
      </c>
      <c r="C19" s="67" t="s">
        <v>253</v>
      </c>
      <c r="D19" s="72" t="s">
        <v>270</v>
      </c>
      <c r="E19" s="68" t="s">
        <v>271</v>
      </c>
      <c r="F19" s="73"/>
      <c r="G19" s="73"/>
      <c r="H19" s="69"/>
      <c r="I19" s="153" t="s">
        <v>301</v>
      </c>
    </row>
    <row r="20" spans="1:9" s="14" customFormat="1" ht="90" hidden="1">
      <c r="A20" s="88" t="s">
        <v>46</v>
      </c>
      <c r="B20" s="90">
        <v>20217</v>
      </c>
      <c r="C20" s="96" t="s">
        <v>51</v>
      </c>
      <c r="D20" s="91" t="s">
        <v>47</v>
      </c>
      <c r="E20" s="86" t="s">
        <v>48</v>
      </c>
      <c r="F20" s="92">
        <v>11084370</v>
      </c>
      <c r="G20" s="92">
        <v>0</v>
      </c>
      <c r="H20" s="93">
        <v>0</v>
      </c>
      <c r="I20" s="95" t="s">
        <v>50</v>
      </c>
    </row>
    <row r="21" spans="1:9" s="22" customFormat="1" ht="64.5" customHeight="1" thickBot="1">
      <c r="A21" s="65" t="s">
        <v>279</v>
      </c>
      <c r="B21" s="10"/>
      <c r="C21" s="67" t="s">
        <v>281</v>
      </c>
      <c r="D21" s="33" t="s">
        <v>280</v>
      </c>
      <c r="E21" s="29"/>
      <c r="F21" s="35"/>
      <c r="G21" s="35"/>
      <c r="H21" s="30"/>
      <c r="I21" s="157" t="s">
        <v>303</v>
      </c>
    </row>
    <row r="22" spans="1:9" ht="16" thickTop="1" thickBot="1">
      <c r="A22" s="23" t="s">
        <v>174</v>
      </c>
      <c r="B22" s="21"/>
      <c r="C22" s="21"/>
      <c r="D22" s="21"/>
      <c r="E22" s="21"/>
      <c r="F22" s="21"/>
      <c r="G22" s="21"/>
      <c r="H22" s="21"/>
      <c r="I22" s="24"/>
    </row>
    <row r="23" spans="1:9" ht="15.5" thickTop="1">
      <c r="C23" s="5"/>
    </row>
  </sheetData>
  <mergeCells count="3">
    <mergeCell ref="A1:I1"/>
    <mergeCell ref="A2:I2"/>
    <mergeCell ref="A3:I3"/>
  </mergeCells>
  <phoneticPr fontId="5" type="noConversion"/>
  <printOptions horizontalCentered="1"/>
  <pageMargins left="0.39370078740157483" right="0.39370078740157483" top="0.39370078740157483" bottom="0.39370078740157483" header="0.39370078740157483" footer="0.39370078740157483"/>
  <pageSetup scale="6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92D050"/>
  </sheetPr>
  <dimension ref="A1:I19"/>
  <sheetViews>
    <sheetView zoomScale="96" zoomScaleNormal="96" workbookViewId="0">
      <selection sqref="A1:I1"/>
    </sheetView>
  </sheetViews>
  <sheetFormatPr baseColWidth="10" defaultRowHeight="13"/>
  <cols>
    <col min="1" max="1" width="29" customWidth="1"/>
    <col min="2" max="2" width="15.69921875" customWidth="1"/>
    <col min="3" max="3" width="36.796875" customWidth="1"/>
    <col min="4" max="4" width="20.796875" bestFit="1" customWidth="1"/>
    <col min="5" max="5" width="23.5" bestFit="1" customWidth="1"/>
    <col min="6" max="6" width="20.69921875" customWidth="1"/>
    <col min="7" max="8" width="20.69921875" style="3" customWidth="1"/>
    <col min="9" max="9" width="53.796875" customWidth="1"/>
  </cols>
  <sheetData>
    <row r="1" spans="1:9" ht="20">
      <c r="A1" s="166" t="s">
        <v>10</v>
      </c>
      <c r="B1" s="166"/>
      <c r="C1" s="166"/>
      <c r="D1" s="166"/>
      <c r="E1" s="166"/>
      <c r="F1" s="166"/>
      <c r="G1" s="166"/>
      <c r="H1" s="166"/>
      <c r="I1" s="166"/>
    </row>
    <row r="2" spans="1:9" ht="18">
      <c r="A2" s="167" t="s">
        <v>53</v>
      </c>
      <c r="B2" s="167"/>
      <c r="C2" s="167"/>
      <c r="D2" s="167"/>
      <c r="E2" s="167"/>
      <c r="F2" s="167"/>
      <c r="G2" s="167"/>
      <c r="H2" s="167"/>
      <c r="I2" s="167"/>
    </row>
    <row r="3" spans="1:9" ht="18">
      <c r="A3" s="167" t="s">
        <v>17</v>
      </c>
      <c r="B3" s="167"/>
      <c r="C3" s="167"/>
      <c r="D3" s="167"/>
      <c r="E3" s="167"/>
      <c r="F3" s="167"/>
      <c r="G3" s="167"/>
      <c r="H3" s="167"/>
      <c r="I3" s="167"/>
    </row>
    <row r="4" spans="1:9">
      <c r="A4" s="1"/>
      <c r="B4" s="1"/>
      <c r="C4" s="1"/>
      <c r="D4" s="1"/>
      <c r="E4" s="1"/>
      <c r="F4" s="1"/>
      <c r="G4" s="2"/>
      <c r="H4" s="2"/>
    </row>
    <row r="5" spans="1:9" ht="13.5" thickBot="1">
      <c r="A5" s="1" t="s">
        <v>282</v>
      </c>
      <c r="B5" s="1"/>
      <c r="C5" s="1"/>
      <c r="D5" s="156"/>
      <c r="E5" s="1"/>
      <c r="F5" s="1"/>
      <c r="G5" s="2"/>
      <c r="H5" s="2"/>
    </row>
    <row r="6" spans="1:9" s="4" customFormat="1" ht="31" thickTop="1" thickBot="1">
      <c r="A6" s="15" t="s">
        <v>6</v>
      </c>
      <c r="B6" s="16" t="s">
        <v>27</v>
      </c>
      <c r="C6" s="17" t="s">
        <v>7</v>
      </c>
      <c r="D6" s="16" t="s">
        <v>9</v>
      </c>
      <c r="E6" s="16" t="s">
        <v>26</v>
      </c>
      <c r="F6" s="18" t="s">
        <v>154</v>
      </c>
      <c r="G6" s="16" t="s">
        <v>172</v>
      </c>
      <c r="H6" s="19" t="s">
        <v>155</v>
      </c>
      <c r="I6" s="20" t="s">
        <v>8</v>
      </c>
    </row>
    <row r="7" spans="1:9" s="14" customFormat="1" ht="98.5" thickTop="1">
      <c r="A7" s="158" t="s">
        <v>63</v>
      </c>
      <c r="B7" s="159" t="s">
        <v>283</v>
      </c>
      <c r="C7" s="160" t="s">
        <v>62</v>
      </c>
      <c r="D7" s="161" t="s">
        <v>72</v>
      </c>
      <c r="E7" s="162" t="s">
        <v>64</v>
      </c>
      <c r="F7" s="163">
        <v>30560000</v>
      </c>
      <c r="G7" s="163">
        <v>30560000</v>
      </c>
      <c r="H7" s="164"/>
      <c r="I7" s="154" t="s">
        <v>305</v>
      </c>
    </row>
    <row r="8" spans="1:9" s="14" customFormat="1" ht="112">
      <c r="A8" s="25" t="s">
        <v>63</v>
      </c>
      <c r="B8" s="45">
        <v>20342</v>
      </c>
      <c r="C8" s="27" t="s">
        <v>65</v>
      </c>
      <c r="D8" s="37" t="s">
        <v>67</v>
      </c>
      <c r="E8" s="29" t="s">
        <v>77</v>
      </c>
      <c r="F8" s="38">
        <v>16000000</v>
      </c>
      <c r="G8" s="38">
        <v>9484800</v>
      </c>
      <c r="H8" s="30"/>
      <c r="I8" s="153" t="s">
        <v>304</v>
      </c>
    </row>
    <row r="9" spans="1:9" s="14" customFormat="1" ht="84">
      <c r="A9" s="158" t="s">
        <v>66</v>
      </c>
      <c r="B9" s="159">
        <v>20343</v>
      </c>
      <c r="C9" s="160" t="s">
        <v>68</v>
      </c>
      <c r="D9" s="161" t="s">
        <v>69</v>
      </c>
      <c r="E9" s="162" t="s">
        <v>70</v>
      </c>
      <c r="F9" s="163">
        <v>72000000</v>
      </c>
      <c r="G9" s="163"/>
      <c r="H9" s="164"/>
      <c r="I9" s="154" t="s">
        <v>284</v>
      </c>
    </row>
    <row r="10" spans="1:9" s="14" customFormat="1" ht="62">
      <c r="A10" s="25" t="s">
        <v>85</v>
      </c>
      <c r="B10" s="45">
        <v>20286</v>
      </c>
      <c r="C10" s="151" t="s">
        <v>71</v>
      </c>
      <c r="D10" s="37" t="s">
        <v>86</v>
      </c>
      <c r="E10" s="29" t="s">
        <v>87</v>
      </c>
      <c r="F10" s="38">
        <v>5558500</v>
      </c>
      <c r="G10" s="38">
        <v>5558500</v>
      </c>
      <c r="H10" s="30"/>
      <c r="I10" s="153" t="s">
        <v>308</v>
      </c>
    </row>
    <row r="11" spans="1:9" s="14" customFormat="1" ht="93">
      <c r="A11" s="25" t="s">
        <v>83</v>
      </c>
      <c r="B11" s="45"/>
      <c r="C11" s="152" t="s">
        <v>82</v>
      </c>
      <c r="D11" s="37" t="s">
        <v>84</v>
      </c>
      <c r="E11" s="29" t="s">
        <v>307</v>
      </c>
      <c r="F11" s="38"/>
      <c r="G11" s="38"/>
      <c r="H11" s="30"/>
      <c r="I11" s="153" t="s">
        <v>306</v>
      </c>
    </row>
    <row r="12" spans="1:9" s="14" customFormat="1" ht="56">
      <c r="A12" s="25" t="s">
        <v>83</v>
      </c>
      <c r="B12" s="45"/>
      <c r="C12" s="32" t="s">
        <v>79</v>
      </c>
      <c r="D12" s="37" t="s">
        <v>80</v>
      </c>
      <c r="E12" s="29" t="s">
        <v>81</v>
      </c>
      <c r="F12" s="38"/>
      <c r="G12" s="38"/>
      <c r="H12" s="30"/>
      <c r="I12" s="153" t="s">
        <v>309</v>
      </c>
    </row>
    <row r="13" spans="1:9" s="14" customFormat="1" ht="100.5" customHeight="1">
      <c r="A13" s="25" t="s">
        <v>66</v>
      </c>
      <c r="B13" s="45" t="s">
        <v>73</v>
      </c>
      <c r="C13" s="142" t="s">
        <v>277</v>
      </c>
      <c r="D13" s="37" t="s">
        <v>276</v>
      </c>
      <c r="E13" s="29" t="s">
        <v>78</v>
      </c>
      <c r="F13" s="38"/>
      <c r="G13" s="38"/>
      <c r="H13" s="30"/>
      <c r="I13" s="122" t="s">
        <v>310</v>
      </c>
    </row>
    <row r="14" spans="1:9" s="22" customFormat="1" ht="14.5" thickBot="1">
      <c r="A14" s="7"/>
      <c r="B14" s="10"/>
      <c r="C14" s="60"/>
      <c r="D14" s="33"/>
      <c r="E14" s="29"/>
      <c r="F14" s="35"/>
      <c r="G14" s="35"/>
      <c r="H14" s="30"/>
      <c r="I14" s="31"/>
    </row>
    <row r="15" spans="1:9" ht="16" thickTop="1" thickBot="1">
      <c r="A15" s="23"/>
      <c r="B15" s="21"/>
      <c r="C15" s="21"/>
      <c r="D15" s="21"/>
      <c r="E15" s="21"/>
      <c r="F15" s="21"/>
      <c r="G15" s="21"/>
      <c r="H15" s="21"/>
      <c r="I15" s="24"/>
    </row>
    <row r="16" spans="1:9" ht="15.5" thickTop="1">
      <c r="C16" s="5"/>
    </row>
    <row r="18" spans="9:9" ht="15">
      <c r="I18" s="143"/>
    </row>
    <row r="19" spans="9:9" ht="15">
      <c r="I19" s="143"/>
    </row>
  </sheetData>
  <mergeCells count="3">
    <mergeCell ref="A1:I1"/>
    <mergeCell ref="A2:I2"/>
    <mergeCell ref="A3:I3"/>
  </mergeCells>
  <phoneticPr fontId="5" type="noConversion"/>
  <printOptions horizontalCentered="1"/>
  <pageMargins left="0.39370078740157483" right="0.39370078740157483" top="0.39370078740157483" bottom="0.39370078740157483" header="0.39370078740157483" footer="0.39370078740157483"/>
  <pageSetup scale="6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tabColor theme="9" tint="-0.249977111117893"/>
  </sheetPr>
  <dimension ref="A1:I11"/>
  <sheetViews>
    <sheetView tabSelected="1" view="pageBreakPreview" zoomScale="60" zoomScaleNormal="100" workbookViewId="0">
      <selection activeCell="J16" sqref="J16"/>
    </sheetView>
  </sheetViews>
  <sheetFormatPr baseColWidth="10" defaultRowHeight="13"/>
  <cols>
    <col min="1" max="1" width="29" customWidth="1"/>
    <col min="2" max="2" width="15.69921875" customWidth="1"/>
    <col min="3" max="3" width="36.796875" customWidth="1"/>
    <col min="4" max="4" width="20.69921875" bestFit="1" customWidth="1"/>
    <col min="5" max="6" width="20.69921875" customWidth="1"/>
    <col min="7" max="8" width="20.69921875" style="3" customWidth="1"/>
    <col min="9" max="9" width="58.69921875" bestFit="1" customWidth="1"/>
  </cols>
  <sheetData>
    <row r="1" spans="1:9" ht="20">
      <c r="A1" s="166" t="s">
        <v>10</v>
      </c>
      <c r="B1" s="166"/>
      <c r="C1" s="166"/>
      <c r="D1" s="166"/>
      <c r="E1" s="166"/>
      <c r="F1" s="166"/>
      <c r="G1" s="166"/>
      <c r="H1" s="166"/>
      <c r="I1" s="166"/>
    </row>
    <row r="2" spans="1:9" ht="18">
      <c r="A2" s="167" t="s">
        <v>53</v>
      </c>
      <c r="B2" s="167"/>
      <c r="C2" s="167"/>
      <c r="D2" s="167"/>
      <c r="E2" s="167"/>
      <c r="F2" s="167"/>
      <c r="G2" s="167"/>
      <c r="H2" s="167"/>
      <c r="I2" s="167"/>
    </row>
    <row r="3" spans="1:9" ht="18">
      <c r="A3" s="167" t="s">
        <v>17</v>
      </c>
      <c r="B3" s="167"/>
      <c r="C3" s="167"/>
      <c r="D3" s="167"/>
      <c r="E3" s="167"/>
      <c r="F3" s="167"/>
      <c r="G3" s="167"/>
      <c r="H3" s="167"/>
      <c r="I3" s="167"/>
    </row>
    <row r="4" spans="1:9">
      <c r="A4" s="1"/>
      <c r="B4" s="1"/>
      <c r="C4" s="1"/>
      <c r="D4" s="1"/>
      <c r="E4" s="1"/>
      <c r="F4" s="1"/>
      <c r="G4" s="2"/>
      <c r="H4" s="2"/>
    </row>
    <row r="5" spans="1:9" ht="13.5" thickBot="1">
      <c r="A5" s="1"/>
      <c r="B5" s="1" t="s">
        <v>282</v>
      </c>
      <c r="C5" s="1"/>
      <c r="D5" s="1"/>
      <c r="E5" s="1"/>
      <c r="F5" s="1"/>
      <c r="G5" s="2"/>
      <c r="H5" s="2"/>
    </row>
    <row r="6" spans="1:9" s="4" customFormat="1" ht="31" thickTop="1" thickBot="1">
      <c r="A6" s="15" t="s">
        <v>6</v>
      </c>
      <c r="B6" s="16" t="s">
        <v>27</v>
      </c>
      <c r="C6" s="17" t="s">
        <v>7</v>
      </c>
      <c r="D6" s="16" t="s">
        <v>9</v>
      </c>
      <c r="E6" s="16" t="s">
        <v>26</v>
      </c>
      <c r="F6" s="18" t="s">
        <v>154</v>
      </c>
      <c r="G6" s="16" t="s">
        <v>172</v>
      </c>
      <c r="H6" s="19" t="s">
        <v>155</v>
      </c>
      <c r="I6" s="144" t="s">
        <v>8</v>
      </c>
    </row>
    <row r="7" spans="1:9" s="4" customFormat="1" ht="85.5" customHeight="1" thickTop="1">
      <c r="A7" s="145" t="s">
        <v>83</v>
      </c>
      <c r="B7" s="146"/>
      <c r="C7" s="27" t="s">
        <v>278</v>
      </c>
      <c r="D7" s="147"/>
      <c r="E7" s="148"/>
      <c r="F7" s="149"/>
      <c r="G7" s="149">
        <v>4219000</v>
      </c>
      <c r="H7" s="150"/>
      <c r="I7" s="165" t="s">
        <v>311</v>
      </c>
    </row>
    <row r="8" spans="1:9" s="14" customFormat="1" ht="98.25" customHeight="1">
      <c r="A8" s="65" t="s">
        <v>83</v>
      </c>
      <c r="B8" s="75"/>
      <c r="C8" s="27" t="s">
        <v>74</v>
      </c>
      <c r="D8" s="72" t="s">
        <v>75</v>
      </c>
      <c r="E8" s="68" t="s">
        <v>76</v>
      </c>
      <c r="F8" s="73"/>
      <c r="G8" s="73">
        <v>4219000</v>
      </c>
      <c r="H8" s="69"/>
      <c r="I8" s="153" t="s">
        <v>312</v>
      </c>
    </row>
    <row r="9" spans="1:9" s="22" customFormat="1" ht="14.5" thickBot="1">
      <c r="A9" s="7"/>
      <c r="B9" s="10"/>
      <c r="C9" s="60"/>
      <c r="D9" s="33"/>
      <c r="E9" s="29"/>
      <c r="F9" s="35"/>
      <c r="G9" s="35"/>
      <c r="H9" s="30"/>
      <c r="I9" s="31"/>
    </row>
    <row r="10" spans="1:9" ht="16" thickTop="1" thickBot="1">
      <c r="A10" s="23"/>
      <c r="B10" s="21"/>
      <c r="C10" s="21"/>
      <c r="D10" s="21"/>
      <c r="E10" s="21"/>
      <c r="F10" s="21"/>
      <c r="G10" s="21"/>
      <c r="H10" s="21"/>
      <c r="I10" s="24"/>
    </row>
    <row r="11" spans="1:9" ht="15.5" thickTop="1">
      <c r="C11" s="5"/>
    </row>
  </sheetData>
  <mergeCells count="3">
    <mergeCell ref="A1:I1"/>
    <mergeCell ref="A2:I2"/>
    <mergeCell ref="A3:I3"/>
  </mergeCells>
  <phoneticPr fontId="5" type="noConversion"/>
  <printOptions horizontalCentered="1"/>
  <pageMargins left="0.39370078740157483" right="0.39370078740157483" top="0.39370078740157483" bottom="0.39370078740157483" header="0.39370078740157483" footer="0.39370078740157483"/>
  <pageSetup scale="5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Varios</vt:lpstr>
      <vt:lpstr>Stros 2009</vt:lpstr>
      <vt:lpstr>Stros 2010</vt:lpstr>
      <vt:lpstr>Stros 2011</vt:lpstr>
      <vt:lpstr>Stros 2012</vt:lpstr>
      <vt:lpstr>'Stros 2009'!Área_de_impresión</vt:lpstr>
      <vt:lpstr>'Stros 2010'!Área_de_impresión</vt:lpstr>
      <vt:lpstr>'Stros 2011'!Área_de_impresión</vt:lpstr>
      <vt:lpstr>'Stros 2012'!Área_de_impresión</vt:lpstr>
      <vt:lpstr>Varios!Área_de_impresión</vt:lpstr>
      <vt:lpstr>'Stros 2009'!Títulos_a_imprimir</vt:lpstr>
      <vt:lpstr>'Stros 2010'!Títulos_a_imprimir</vt:lpstr>
      <vt:lpstr>'Stros 2011'!Títulos_a_imprimir</vt:lpstr>
      <vt:lpstr>'Stros 2012'!Títulos_a_imprimir</vt:lpstr>
      <vt:lpstr>Varios!Títulos_a_imprimir</vt:lpstr>
    </vt:vector>
  </TitlesOfParts>
  <Company>DeLima Marsh 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Nacional de Informatica</dc:creator>
  <cp:lastModifiedBy>linam</cp:lastModifiedBy>
  <cp:lastPrinted>2012-10-08T20:58:41Z</cp:lastPrinted>
  <dcterms:created xsi:type="dcterms:W3CDTF">2003-09-30T20:34:37Z</dcterms:created>
  <dcterms:modified xsi:type="dcterms:W3CDTF">2012-10-08T20:59:02Z</dcterms:modified>
</cp:coreProperties>
</file>