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NTABILIDAD\JEFE CONTABILIDAD\"/>
    </mc:Choice>
  </mc:AlternateContent>
  <bookViews>
    <workbookView xWindow="0" yWindow="0" windowWidth="23040" windowHeight="9984"/>
  </bookViews>
  <sheets>
    <sheet name="INTERLAN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15" i="1" l="1"/>
  <c r="C11" i="1"/>
  <c r="B11" i="1"/>
  <c r="D7" i="1"/>
  <c r="B20" i="1" s="1"/>
  <c r="D20" i="1" s="1"/>
  <c r="B7" i="1"/>
  <c r="D11" i="1" l="1"/>
</calcChain>
</file>

<file path=xl/sharedStrings.xml><?xml version="1.0" encoding="utf-8"?>
<sst xmlns="http://schemas.openxmlformats.org/spreadsheetml/2006/main" count="10" uniqueCount="10">
  <si>
    <t xml:space="preserve">Capital de trabajo </t>
  </si>
  <si>
    <t>Activo cte - Pasivo cte</t>
  </si>
  <si>
    <t>Indice de liquidez</t>
  </si>
  <si>
    <t>Activo cte / Pasivo cte</t>
  </si>
  <si>
    <t xml:space="preserve">Indice de endeudamiento </t>
  </si>
  <si>
    <t>Pasivo  total /Activo total x 100</t>
  </si>
  <si>
    <t xml:space="preserve">Capacidad operativa </t>
  </si>
  <si>
    <t xml:space="preserve">Capital de trabajo / presupuesto  oficial </t>
  </si>
  <si>
    <t xml:space="preserve">Invitación Pública No. 0006 de 2015 </t>
  </si>
  <si>
    <t>INTERLANS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</si>
</sst>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 applyFill="1"/>
    <xf numFmtId="3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8" sqref="C8"/>
    </sheetView>
  </sheetViews>
  <sheetFormatPr baseColWidth="10" defaultRowHeight="14.4" x14ac:dyDescent="0.3"/>
  <sheetData>
    <row r="1" spans="1:5" x14ac:dyDescent="0.3">
      <c r="A1" s="6" t="s">
        <v>8</v>
      </c>
      <c r="B1" s="6"/>
      <c r="C1" s="6"/>
      <c r="D1" s="6"/>
      <c r="E1" s="6"/>
    </row>
    <row r="2" spans="1:5" x14ac:dyDescent="0.3">
      <c r="A2" s="5"/>
      <c r="B2" s="5"/>
      <c r="C2" s="5"/>
      <c r="D2" s="5"/>
      <c r="E2" s="5"/>
    </row>
    <row r="3" spans="1:5" x14ac:dyDescent="0.3">
      <c r="A3" s="7" t="s">
        <v>9</v>
      </c>
      <c r="B3" s="7"/>
      <c r="C3" s="7"/>
      <c r="D3" s="7"/>
      <c r="E3" s="7"/>
    </row>
    <row r="4" spans="1:5" x14ac:dyDescent="0.3">
      <c r="A4" s="1"/>
    </row>
    <row r="5" spans="1:5" x14ac:dyDescent="0.3">
      <c r="A5" s="2" t="s">
        <v>0</v>
      </c>
    </row>
    <row r="6" spans="1:5" x14ac:dyDescent="0.3">
      <c r="A6" s="1"/>
      <c r="B6" t="s">
        <v>1</v>
      </c>
    </row>
    <row r="7" spans="1:5" x14ac:dyDescent="0.3">
      <c r="A7" s="1"/>
      <c r="B7" s="3">
        <f>46112588+214488670+73210000</f>
        <v>333811258</v>
      </c>
      <c r="C7" s="3">
        <f>111252106+9107015+57281948</f>
        <v>177641069</v>
      </c>
      <c r="D7" s="3">
        <f>+B7-C7</f>
        <v>156170189</v>
      </c>
    </row>
    <row r="8" spans="1:5" x14ac:dyDescent="0.3">
      <c r="A8" s="1"/>
    </row>
    <row r="9" spans="1:5" x14ac:dyDescent="0.3">
      <c r="A9" s="2" t="s">
        <v>2</v>
      </c>
    </row>
    <row r="10" spans="1:5" x14ac:dyDescent="0.3">
      <c r="A10" s="1"/>
      <c r="B10" t="s">
        <v>3</v>
      </c>
    </row>
    <row r="11" spans="1:5" x14ac:dyDescent="0.3">
      <c r="A11" s="1"/>
      <c r="B11" s="3">
        <f>+B7</f>
        <v>333811258</v>
      </c>
      <c r="C11" s="3">
        <f>+C7</f>
        <v>177641069</v>
      </c>
      <c r="D11">
        <f>+B11/C11</f>
        <v>1.8791333551364746</v>
      </c>
    </row>
    <row r="12" spans="1:5" x14ac:dyDescent="0.3">
      <c r="A12" s="1"/>
    </row>
    <row r="13" spans="1:5" x14ac:dyDescent="0.3">
      <c r="A13" s="2" t="s">
        <v>4</v>
      </c>
    </row>
    <row r="14" spans="1:5" x14ac:dyDescent="0.3">
      <c r="A14" s="1"/>
      <c r="B14" t="s">
        <v>5</v>
      </c>
    </row>
    <row r="15" spans="1:5" x14ac:dyDescent="0.3">
      <c r="A15" s="1"/>
      <c r="B15" s="3">
        <v>177641069</v>
      </c>
      <c r="C15" s="3">
        <v>423032664</v>
      </c>
      <c r="D15">
        <f>(+B15/C15)*100</f>
        <v>41.992281948232723</v>
      </c>
    </row>
    <row r="16" spans="1:5" x14ac:dyDescent="0.3">
      <c r="A16" s="1"/>
    </row>
    <row r="17" spans="1:4" x14ac:dyDescent="0.3">
      <c r="A17" s="1"/>
    </row>
    <row r="18" spans="1:4" x14ac:dyDescent="0.3">
      <c r="A18" s="2" t="s">
        <v>6</v>
      </c>
      <c r="C18" s="4"/>
    </row>
    <row r="19" spans="1:4" x14ac:dyDescent="0.3">
      <c r="B19" t="s">
        <v>7</v>
      </c>
      <c r="C19" s="4"/>
    </row>
    <row r="20" spans="1:4" x14ac:dyDescent="0.3">
      <c r="B20" s="3">
        <f>+D7</f>
        <v>156170189</v>
      </c>
      <c r="C20" s="3">
        <v>140000000</v>
      </c>
      <c r="D20">
        <f>+B20/C20</f>
        <v>1.1155013499999999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Jakeline Castro Rivas</dc:creator>
  <cp:lastModifiedBy>Jakeline Castro Rivas</cp:lastModifiedBy>
  <dcterms:created xsi:type="dcterms:W3CDTF">2015-02-05T13:54:44Z</dcterms:created>
  <dcterms:modified xsi:type="dcterms:W3CDTF">2015-02-05T14:04:21Z</dcterms:modified>
</cp:coreProperties>
</file>