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istizabal\Downloads\"/>
    </mc:Choice>
  </mc:AlternateContent>
  <xr:revisionPtr revIDLastSave="0" documentId="13_ncr:1_{F89FE776-34E6-4449-9BD5-8B3B0BFA64C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PRESUPUESTO" sheetId="4" r:id="rId1"/>
    <sheet name="BASE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C39" i="4" l="1"/>
</calcChain>
</file>

<file path=xl/sharedStrings.xml><?xml version="1.0" encoding="utf-8"?>
<sst xmlns="http://schemas.openxmlformats.org/spreadsheetml/2006/main" count="253" uniqueCount="232">
  <si>
    <t>11101 MANIZALES GERENCIA</t>
  </si>
  <si>
    <t>11102 MANZIALES SECRETARIA GENERAL</t>
  </si>
  <si>
    <t>11200 MANIZALES SUBGERENCIA DE PROYECTOS ESPECIALES</t>
  </si>
  <si>
    <t>11203 MANIZALES PERSONAL</t>
  </si>
  <si>
    <t>11204 MANIZALES SALUD OCUPACIONAL</t>
  </si>
  <si>
    <t>11205 MANIZALES SISTEMAS</t>
  </si>
  <si>
    <t>11206 MANIZALES SUMINISTROS</t>
  </si>
  <si>
    <t>11208 MANIZALES CONTABILIDAD</t>
  </si>
  <si>
    <t>11209 MANIZALES TESORERIA</t>
  </si>
  <si>
    <t>11210 MANIZALES COSTOS</t>
  </si>
  <si>
    <t>11212 MANIZALES PRESUPUESTO</t>
  </si>
  <si>
    <t>11301 MANIZALES COMERCIAL</t>
  </si>
  <si>
    <t>11302 MANIZALES APOYO COMERCIAL</t>
  </si>
  <si>
    <t>11303 MANIZALES FACTURACION</t>
  </si>
  <si>
    <t>11304 MANIZALES PQR</t>
  </si>
  <si>
    <t>11401 MANIZALES OPERACION Y MANTENIMIENTO</t>
  </si>
  <si>
    <t>11501 MANIZALES PLANEACION</t>
  </si>
  <si>
    <t>11601 MANIZALES REVISORIA FISCAL</t>
  </si>
  <si>
    <t>11701 MANIZALES CONTROL INTERNO</t>
  </si>
  <si>
    <t>11801 MANIZALES GASTOS COMPARTIDOS</t>
  </si>
  <si>
    <t>11802 MANIZALES COSTOS COMPARTIDOS</t>
  </si>
  <si>
    <t>11901 MANIZALES ADMINISTRATIVO Y LOGISTICO</t>
  </si>
  <si>
    <t>11902 MANIZALES GESTION CALIDAD</t>
  </si>
  <si>
    <t>1201 LA DORADA</t>
  </si>
  <si>
    <t>12011 LA DORADA PLANTA CENTRO</t>
  </si>
  <si>
    <t>12012 LA DORADA PLANTA LLANO</t>
  </si>
  <si>
    <t>12013 LA DORADA BOMBEO(LA BARCAZA)</t>
  </si>
  <si>
    <t>12014 LA DORADA OTROS PROCESOS OPERATIVOS</t>
  </si>
  <si>
    <t>12015 LA DORADA GASTOS COMPARTIDOS</t>
  </si>
  <si>
    <t>12016 LA DORADA COSTOS COMPARTIDOS</t>
  </si>
  <si>
    <t>1202 CHINCHINA</t>
  </si>
  <si>
    <t>12021 CHINCHINA PLANTA CAMPO ALEGRE</t>
  </si>
  <si>
    <t>12022 CHINCHINA PLANTA CUERVOS</t>
  </si>
  <si>
    <t>12023 CHINCHINA OTROS PROCESOS OPERATIVOS</t>
  </si>
  <si>
    <t>12024 CHINCHINA GASTOS COMPARTIDOS</t>
  </si>
  <si>
    <t>12025 CHINCHINA COSTOS COMPARTIDOS</t>
  </si>
  <si>
    <t>1203 ANSERMA</t>
  </si>
  <si>
    <t>12031 ANSERMA PLANTA CONVENCIONAL</t>
  </si>
  <si>
    <t>12032 ANSERMA PLANTA FIME</t>
  </si>
  <si>
    <t>12033 ANSERMA BOMBEO TABLA ROJA</t>
  </si>
  <si>
    <t>12034 ANSERMA BOMBEO CAUYA</t>
  </si>
  <si>
    <t>12035 ANSERMA BOMBEO SAN ISIDRO</t>
  </si>
  <si>
    <t>12036 ANSERMA OTROS PROCESOS OPERATIVOS</t>
  </si>
  <si>
    <t>12037 ANSERMA GASTOS COMPARTIDOS</t>
  </si>
  <si>
    <t>12038 ANSERMA COSTOS COMPARTIDOS</t>
  </si>
  <si>
    <t>1301 AGUADAS</t>
  </si>
  <si>
    <t>13011 AGUADAS PLANTA</t>
  </si>
  <si>
    <t>13012 AGUADAS OTROS PROCESOS OPERATIVOS</t>
  </si>
  <si>
    <t>13013 AGUADAS GASTOS COMPARTIDOS</t>
  </si>
  <si>
    <t>13014 AGUADAS COSTOS COMPARTIDOS</t>
  </si>
  <si>
    <t>1302 MANZANARES</t>
  </si>
  <si>
    <t>13021 MANZANARES PLANTA</t>
  </si>
  <si>
    <t>13022 MANZANARES OTROS PROCESOS OPERATIVOS</t>
  </si>
  <si>
    <t>13023 MANZANARES GASTOS COMPARTIDOS</t>
  </si>
  <si>
    <t>13024 MANZANARES COSTOS COMPARTIDOS</t>
  </si>
  <si>
    <t>1303 NEIRA</t>
  </si>
  <si>
    <t>13031 NEIRA PLANTA</t>
  </si>
  <si>
    <t>13032 NEIRA OTROS PROCESOS OPERATIVOS</t>
  </si>
  <si>
    <t>13033 NEIRA GASTOS COMPARTIDOS</t>
  </si>
  <si>
    <t>13034 NEIRA COSTOS COMPARTIDOS</t>
  </si>
  <si>
    <t>1304 RIOSUCIO</t>
  </si>
  <si>
    <t>13041 RIOSUCIO PLANTA</t>
  </si>
  <si>
    <t>13042 RIOSUCIO OTROS PROCESOS OPERATIVOS</t>
  </si>
  <si>
    <t>13043 RIOSUCIO GASTOS COMPARTIDOS</t>
  </si>
  <si>
    <t>13044 RIOSUCIO COSTOS COMPARTIDOS</t>
  </si>
  <si>
    <t>1305 SALAMINA</t>
  </si>
  <si>
    <t>13051 SALAMINA PLANTA</t>
  </si>
  <si>
    <t>13052 SALAMINA OTROS PROCESOS OPERATIVOS</t>
  </si>
  <si>
    <t>13053 SALAMINA GASTOS COMPARTIDOS</t>
  </si>
  <si>
    <t>13054 SALAMINA COSTOS COMPARTIDOS</t>
  </si>
  <si>
    <t>1306 SUPIA</t>
  </si>
  <si>
    <t>13061 SUPIA PLANTA</t>
  </si>
  <si>
    <t>13062 SUPIA OTROS PROCESOS OPERATIVOS</t>
  </si>
  <si>
    <t>13063 SUPIA GASTOS COMPARTIDOS</t>
  </si>
  <si>
    <t>13064 SUPIA COSTOS COMPARTIDOS</t>
  </si>
  <si>
    <t>1307 VITERBO</t>
  </si>
  <si>
    <t>13071 VITERBO PLANTA</t>
  </si>
  <si>
    <t>13072 VITERBO OTROS PROCESOS OPERATIVOS</t>
  </si>
  <si>
    <t>13073 VITERBO GASTOS COMPARTIDOS</t>
  </si>
  <si>
    <t>13074 VITERBO COSTOS COMPARTIDOS</t>
  </si>
  <si>
    <t>1401 ARAUCA</t>
  </si>
  <si>
    <t>14011 ARAUCA PLANTA</t>
  </si>
  <si>
    <t>14012 ARAUCA OTROS PROCESOS OPERATIVOS</t>
  </si>
  <si>
    <t>14013 ARAUCA GASTOS COMPARTIDOS</t>
  </si>
  <si>
    <t>14014 ARAUCA COSTOS COMPARTIDOS</t>
  </si>
  <si>
    <t>1402 ARMA</t>
  </si>
  <si>
    <t>14022 ARMA OTROS PROCESOS OPERATIVOS</t>
  </si>
  <si>
    <t>14023 ARMA GASTOS COMPARTIDOS</t>
  </si>
  <si>
    <t>14024 ARMA COSTOS COMPARTIDOS</t>
  </si>
  <si>
    <t>1403 BELALCAZAR</t>
  </si>
  <si>
    <t>14031 BELALCAZAR BOMBEO SANJON-HONDO</t>
  </si>
  <si>
    <t>14032 BELALCAZAR BOMBEO LA LAGUNA</t>
  </si>
  <si>
    <t>14033 BELALCAZAR PLANTA</t>
  </si>
  <si>
    <t>14034 BELALCAZAR OTROS PROCESOS OPERATIVOS</t>
  </si>
  <si>
    <t>14035 BELALCAZAR GASTOS COMPARTIDOS</t>
  </si>
  <si>
    <t>14036 BELALCAZAR COSTOS COMPARTIDOS</t>
  </si>
  <si>
    <t>1404 FILADELFIA</t>
  </si>
  <si>
    <t>14041 FILADELFIA BOMBEO LA BUSACA</t>
  </si>
  <si>
    <t>14042 FILADELFIA PLANTA</t>
  </si>
  <si>
    <t>14043 FILADELFIA OTROS PROCESOS OPERATIVOS</t>
  </si>
  <si>
    <t>14044 FILADELFIA GASTOS COMPARTIDOS</t>
  </si>
  <si>
    <t>14045 FILADELFIA COSTOS COMPARTIDOS</t>
  </si>
  <si>
    <t>1405 GUARINOCITO</t>
  </si>
  <si>
    <t>14051 GUARINOCITO PLANTA AGUAS RESIDUALES-BOMBEO</t>
  </si>
  <si>
    <t>14052 GUARINOCITO OTROS PROCESOS OPERATIVOS</t>
  </si>
  <si>
    <t>14053 GUARINOCITO GASTOS COMPARTIDOS</t>
  </si>
  <si>
    <t>14054 GUARINOCITO COSTOS COMPARTIDOS</t>
  </si>
  <si>
    <t>1406 K-41</t>
  </si>
  <si>
    <t>14062 K-41 OTROS PROCESOS OPERATIVOS</t>
  </si>
  <si>
    <t>14063 K-41 GASTOS COMPARTIDOS</t>
  </si>
  <si>
    <t>14064 K-41 COSTOS COMPARTIDOS</t>
  </si>
  <si>
    <t>1407 MARQUETALIA</t>
  </si>
  <si>
    <t>14071 MARQUETALIA PLANTA</t>
  </si>
  <si>
    <t>14072 MARQUETALIA OTROS PROCESOS OPERATIVOS</t>
  </si>
  <si>
    <t>14073 MARQUETALIA GASTOS COMPARTIDOS</t>
  </si>
  <si>
    <t>14074 MARQUETALIA COSTOS COMPARTIDOS</t>
  </si>
  <si>
    <t>1408 MARULANDA</t>
  </si>
  <si>
    <t>14081 MARULANDA PLANTA</t>
  </si>
  <si>
    <t>14082 MARULANDA OTROS PROCESOS OPERATIVOS</t>
  </si>
  <si>
    <t>14083 MARULANDA GASTOS COMPARTIDOS</t>
  </si>
  <si>
    <t>14084 MARULANDA COSTOS COMPARTIDOS</t>
  </si>
  <si>
    <t>1409 PALESTINA</t>
  </si>
  <si>
    <t>14091 PALESTINA BOMBEO LAS CAROLAS</t>
  </si>
  <si>
    <t>14092 PALESTINA BOMBEO LA FLORIDA</t>
  </si>
  <si>
    <t>14093 PALESTINA OTROS PROCESOS OPERATIVOS</t>
  </si>
  <si>
    <t>14094 PALESTINA GASTOS COMPARTIDOS</t>
  </si>
  <si>
    <t>14095 PALESTINA COSTOS COMPARTIDOS</t>
  </si>
  <si>
    <t>1410 RISARALDA</t>
  </si>
  <si>
    <t>14101 RISARALDA BOMBEO CHAVARQUIA</t>
  </si>
  <si>
    <t>14102 RISARALDA BOMBEO LA BODEGA</t>
  </si>
  <si>
    <t>14103 RISARALDA PLANTA</t>
  </si>
  <si>
    <t>14104 RISARALDA OTROS PROCESOS OPERATIVOS</t>
  </si>
  <si>
    <t>14105 RISARALDA GASTOS COMPARTIDOS</t>
  </si>
  <si>
    <t>14106 RISARALDA COSTOS COMPARTIDOS</t>
  </si>
  <si>
    <t>1411 SAMANA</t>
  </si>
  <si>
    <t>14111 SAMANA PLANTA</t>
  </si>
  <si>
    <t>14112 SAMANA OTROS PROCESOS OPERATIVOS</t>
  </si>
  <si>
    <t>14113 SAMANA GASTOS COMPARTIDOS</t>
  </si>
  <si>
    <t>14114 SAMANA COSTOS COMPARTIDOS</t>
  </si>
  <si>
    <t>1412 SAN JOSE</t>
  </si>
  <si>
    <t>14121 SAN JOSE BOMBEO BUENA VISTA</t>
  </si>
  <si>
    <t>14122 SAN JOSE PLANTA</t>
  </si>
  <si>
    <t>14123 SAN JOSE OTROS PROCESOS OPERATIVOS</t>
  </si>
  <si>
    <t>14124 SAN JOSE GASTOS COMPARTIDOS</t>
  </si>
  <si>
    <t>14125 SAN JOSE COSTOS COMPARTIDOS</t>
  </si>
  <si>
    <t>1413 VICTORIA</t>
  </si>
  <si>
    <t>14131 VICTORIA PLANTA</t>
  </si>
  <si>
    <t>14132 VICTORIA PLANTA AGUAS RESIDUALES</t>
  </si>
  <si>
    <t>14133 VICTORIA OTROS PROCESOS OPERATIVOS</t>
  </si>
  <si>
    <t>14134 VICTORIA GASTOS COMPARTIDOS</t>
  </si>
  <si>
    <t>14135 VICTORIA COSTOS COMPARTIDOS</t>
  </si>
  <si>
    <t>1414 MARMATO</t>
  </si>
  <si>
    <t>14141 MARMATO PLANTA</t>
  </si>
  <si>
    <t>14142 MARMATO OTROS PROCESOS OPERATIVOS</t>
  </si>
  <si>
    <t>14143 MARMATO GASTOS COMPARTIDOS</t>
  </si>
  <si>
    <t>14144 MARMATO COSTOS COMPARTIDOS</t>
  </si>
  <si>
    <t>15144 MITSUBICHI OVM194</t>
  </si>
  <si>
    <t>15145 VACTOR OUD 152</t>
  </si>
  <si>
    <t>15146 CAMARA DE VIDEO VIK 484</t>
  </si>
  <si>
    <t xml:space="preserve"> OBRAS COMPLEMENTARIAS PARA LA RECUPERACIÓN DE MOVILIDAD EN EL SECTOR DE LA CARRERA 8 ENTRE CALLES 19B A 22 POR MEJORAMIENTO DE ACUEDUCTO Y ALCANTARILLADO </t>
  </si>
  <si>
    <t>ITEM</t>
  </si>
  <si>
    <t>DESCRIPCIÓN</t>
  </si>
  <si>
    <t>UND</t>
  </si>
  <si>
    <t>CANT</t>
  </si>
  <si>
    <t>V/UNITARIO</t>
  </si>
  <si>
    <t>PRELIMINARES</t>
  </si>
  <si>
    <t>1.1</t>
  </si>
  <si>
    <t>ML</t>
  </si>
  <si>
    <t>1.2</t>
  </si>
  <si>
    <t>M3</t>
  </si>
  <si>
    <t>1.3</t>
  </si>
  <si>
    <t>1.4</t>
  </si>
  <si>
    <t>M2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</si>
  <si>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</si>
  <si>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</si>
  <si>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</si>
  <si>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</si>
  <si>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</si>
  <si>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</si>
  <si>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</si>
  <si>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</si>
  <si>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</si>
  <si>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</si>
  <si>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</si>
  <si>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KG</t>
  </si>
  <si>
    <t>3.6</t>
  </si>
  <si>
    <t>4.1</t>
  </si>
  <si>
    <t>5.1</t>
  </si>
  <si>
    <t>5.2</t>
  </si>
  <si>
    <t>5.3</t>
  </si>
  <si>
    <t>5.4</t>
  </si>
  <si>
    <t>5.5</t>
  </si>
  <si>
    <t>5.6</t>
  </si>
  <si>
    <t xml:space="preserve">5.7 </t>
  </si>
  <si>
    <t>GB</t>
  </si>
  <si>
    <t>SUBTOTAL COSTO DIRECTO</t>
  </si>
  <si>
    <t xml:space="preserve">Administración </t>
  </si>
  <si>
    <t xml:space="preserve">Imprevistos </t>
  </si>
  <si>
    <t xml:space="preserve">Utilidad </t>
  </si>
  <si>
    <t xml:space="preserve">IVA sobre utilidad </t>
  </si>
  <si>
    <t>TOTAL</t>
  </si>
  <si>
    <t>vias</t>
  </si>
  <si>
    <t>alcantarillado</t>
  </si>
  <si>
    <t>suministro, transporte e instalacion sumidero doble reja tipo sifón en concreto clase ii-tapa antiruido</t>
  </si>
  <si>
    <t>obras exteriores</t>
  </si>
  <si>
    <t xml:space="preserve">Demolicion de pavimento concreto asfaltico </t>
  </si>
  <si>
    <t>Localizacion y replanteo de vias incluye eje de via y laterales con andenes</t>
  </si>
  <si>
    <t>Demolición de andenes y sardineles en concreto hidráulico</t>
  </si>
  <si>
    <t>Nivelacion y limpieza</t>
  </si>
  <si>
    <t>Evacuacion escombros y sobrantes en vehiculo automotor (incluye disposicion final de rcd en escombrera)</t>
  </si>
  <si>
    <t>Suministro, transporte e instalación cerramiento en yute h= 2 m</t>
  </si>
  <si>
    <t>Movimiento de tierras</t>
  </si>
  <si>
    <t>Excavación en zanja - material común - 0.0 a 2.0 m</t>
  </si>
  <si>
    <t>Excavación en - conglomerado - 0.0 a 2.0 m</t>
  </si>
  <si>
    <t>Relleno en material seleccionado proveniente de la excavacion (apisonado)</t>
  </si>
  <si>
    <t>Retiro de material sobrante en volqueta, cargue manual</t>
  </si>
  <si>
    <t>Suministro, transporte e instalación de sub-base granular material seleccionado, incluye suministro, transporte, colocación y compactación según norma invias y estudios de suelos.</t>
  </si>
  <si>
    <t>Suministro, transporte e instalacion pavimento en concreto mr 42 hecho en obra</t>
  </si>
  <si>
    <t>Corte mecanizado de pavimento 5 mm</t>
  </si>
  <si>
    <t>Suministro, transporte e instalacion sello de junta de pavimento rigido 5mm</t>
  </si>
  <si>
    <t>Canastilla de soporte de dovelas en hierro 3/8" y 1/4"</t>
  </si>
  <si>
    <t>Dovelas de acero liso 60000 psi para pavimentos</t>
  </si>
  <si>
    <t xml:space="preserve">Suministro, transporte e instalacion afirmado para andenes o vados </t>
  </si>
  <si>
    <t>Suministro, transporte e instalacion malla electrosoldada m-159 q-4 f 5.5mm c/.15m en ambos sentidos (incluye alambre negro, colocación y traslapo).para vados</t>
  </si>
  <si>
    <t>Suministro, transporte e instalacion anden  y rampa en concreto 2500 psi  reforzado  e= 0.10m.  acabado:  escobiado</t>
  </si>
  <si>
    <t>Suministro, transporte e instalacion sardinel ancho = 20 cm h =  entre  25 y 45 cm  en concreto 3000 psi</t>
  </si>
  <si>
    <t>Suministro, transporte e instalacion perforacion para anclaje sardinel 3/8" l=20 cm, incluye hierro cada 30cm</t>
  </si>
  <si>
    <t>Suministro transporte e instalacion acero de 60000 psi ( incluye alambre negro y figuracion)</t>
  </si>
  <si>
    <t>Protocolo de bioseguridad (según facturas)</t>
  </si>
  <si>
    <t xml:space="preserve">PRESUPUESTO OFICIAL  INVITACION PUBLICA 0170 DEL 2021 </t>
  </si>
  <si>
    <t xml:space="preserve">VALOR TOTAL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</si>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</sst>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/>
    </xf>
    <xf numFmtId="2" fontId="4" fillId="4" borderId="1" xfId="0" applyNumberFormat="1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left" wrapText="1"/>
    </xf>
    <xf numFmtId="44" fontId="3" fillId="3" borderId="1" xfId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right"/>
    </xf>
    <xf numFmtId="164" fontId="5" fillId="5" borderId="3" xfId="1" applyNumberFormat="1" applyFont="1" applyFill="1" applyBorder="1" applyAlignment="1">
      <alignment horizontal="right"/>
    </xf>
    <xf numFmtId="164" fontId="5" fillId="5" borderId="4" xfId="1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 10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2" workbookViewId="0">
      <selection activeCell="D38" sqref="D38:F38"/>
    </sheetView>
  </sheetViews>
  <sheetFormatPr baseColWidth="10" defaultRowHeight="15" x14ac:dyDescent="0.25"/>
  <cols>
    <col min="1" max="1" width="9.7109375" customWidth="1"/>
    <col min="2" max="2" width="51.42578125" customWidth="1"/>
    <col min="5" max="5" width="12.7109375" customWidth="1"/>
    <col min="6" max="6" width="14.28515625" customWidth="1"/>
  </cols>
  <sheetData>
    <row r="1" spans="1:6" hidden="1" x14ac:dyDescent="0.25"/>
    <row r="2" spans="1:6" x14ac:dyDescent="0.25">
      <c r="B2" s="31" t="s">
        <v>229</v>
      </c>
      <c r="C2" s="31"/>
      <c r="D2" s="31"/>
      <c r="E2" s="31"/>
      <c r="F2" s="31"/>
    </row>
    <row r="3" spans="1:6" ht="49.9" customHeight="1" x14ac:dyDescent="0.25">
      <c r="A3" s="38" t="s">
        <v>159</v>
      </c>
      <c r="B3" s="39"/>
      <c r="C3" s="39"/>
      <c r="D3" s="39"/>
      <c r="E3" s="39"/>
      <c r="F3" s="40"/>
    </row>
    <row r="4" spans="1:6" x14ac:dyDescent="0.25">
      <c r="A4" s="1" t="s">
        <v>160</v>
      </c>
      <c r="B4" s="2" t="s">
        <v>161</v>
      </c>
      <c r="C4" s="1" t="s">
        <v>162</v>
      </c>
      <c r="D4" s="3" t="s">
        <v>163</v>
      </c>
      <c r="E4" s="4" t="s">
        <v>164</v>
      </c>
      <c r="F4" s="5" t="s">
        <v>230</v>
      </c>
    </row>
    <row r="5" spans="1:6" x14ac:dyDescent="0.25">
      <c r="A5" s="6">
        <v>1</v>
      </c>
      <c r="B5" s="7" t="s">
        <v>165</v>
      </c>
      <c r="C5" s="6"/>
      <c r="D5" s="8"/>
      <c r="E5" s="25"/>
      <c r="F5" s="26"/>
    </row>
    <row r="6" spans="1:6" ht="32.25" customHeight="1" x14ac:dyDescent="0.25">
      <c r="A6" s="9" t="s">
        <v>166</v>
      </c>
      <c r="B6" s="10" t="s">
        <v>206</v>
      </c>
      <c r="C6" s="23" t="s">
        <v>167</v>
      </c>
      <c r="D6" s="30">
        <v>181</v>
      </c>
      <c r="E6" s="27"/>
      <c r="F6" s="28"/>
    </row>
    <row r="7" spans="1:6" x14ac:dyDescent="0.25">
      <c r="A7" s="24" t="s">
        <v>168</v>
      </c>
      <c r="B7" s="13" t="s">
        <v>205</v>
      </c>
      <c r="C7" s="11" t="s">
        <v>169</v>
      </c>
      <c r="D7" s="12">
        <v>50</v>
      </c>
      <c r="E7" s="28"/>
      <c r="F7" s="27"/>
    </row>
    <row r="8" spans="1:6" x14ac:dyDescent="0.25">
      <c r="A8" s="24" t="s">
        <v>170</v>
      </c>
      <c r="B8" s="13" t="s">
        <v>207</v>
      </c>
      <c r="C8" s="11" t="s">
        <v>169</v>
      </c>
      <c r="D8" s="12">
        <v>3.7</v>
      </c>
      <c r="E8" s="28"/>
      <c r="F8" s="27"/>
    </row>
    <row r="9" spans="1:6" x14ac:dyDescent="0.25">
      <c r="A9" s="24" t="s">
        <v>171</v>
      </c>
      <c r="B9" s="13" t="s">
        <v>208</v>
      </c>
      <c r="C9" s="11" t="s">
        <v>172</v>
      </c>
      <c r="D9" s="12">
        <v>143</v>
      </c>
      <c r="E9" s="28"/>
      <c r="F9" s="27"/>
    </row>
    <row r="10" spans="1:6" ht="27" customHeight="1" x14ac:dyDescent="0.25">
      <c r="A10" s="24" t="s">
        <v>173</v>
      </c>
      <c r="B10" s="21" t="s">
        <v>209</v>
      </c>
      <c r="C10" s="11" t="s">
        <v>169</v>
      </c>
      <c r="D10" s="12">
        <v>30.8</v>
      </c>
      <c r="E10" s="28"/>
      <c r="F10" s="27"/>
    </row>
    <row r="11" spans="1:6" ht="25.5" x14ac:dyDescent="0.25">
      <c r="A11" s="24" t="s">
        <v>174</v>
      </c>
      <c r="B11" s="21" t="s">
        <v>210</v>
      </c>
      <c r="C11" s="11" t="s">
        <v>167</v>
      </c>
      <c r="D11" s="12">
        <v>425</v>
      </c>
      <c r="E11" s="28"/>
      <c r="F11" s="27"/>
    </row>
    <row r="12" spans="1:6" x14ac:dyDescent="0.25">
      <c r="A12" s="24">
        <v>2</v>
      </c>
      <c r="B12" s="22" t="s">
        <v>211</v>
      </c>
      <c r="C12" s="11"/>
      <c r="D12" s="12"/>
      <c r="E12" s="28"/>
      <c r="F12" s="29"/>
    </row>
    <row r="13" spans="1:6" x14ac:dyDescent="0.25">
      <c r="A13" s="24" t="s">
        <v>175</v>
      </c>
      <c r="B13" s="13" t="s">
        <v>212</v>
      </c>
      <c r="C13" s="11" t="s">
        <v>169</v>
      </c>
      <c r="D13" s="12">
        <v>388</v>
      </c>
      <c r="E13" s="28"/>
      <c r="F13" s="27"/>
    </row>
    <row r="14" spans="1:6" x14ac:dyDescent="0.25">
      <c r="A14" s="24" t="s">
        <v>176</v>
      </c>
      <c r="B14" s="13" t="s">
        <v>213</v>
      </c>
      <c r="C14" s="11" t="s">
        <v>169</v>
      </c>
      <c r="D14" s="12">
        <v>25.7</v>
      </c>
      <c r="E14" s="28"/>
      <c r="F14" s="27"/>
    </row>
    <row r="15" spans="1:6" ht="25.5" x14ac:dyDescent="0.25">
      <c r="A15" s="24" t="s">
        <v>177</v>
      </c>
      <c r="B15" s="21" t="s">
        <v>214</v>
      </c>
      <c r="C15" s="11" t="s">
        <v>169</v>
      </c>
      <c r="D15" s="12">
        <v>15</v>
      </c>
      <c r="E15" s="28"/>
      <c r="F15" s="27"/>
    </row>
    <row r="16" spans="1:6" x14ac:dyDescent="0.25">
      <c r="A16" s="24" t="s">
        <v>178</v>
      </c>
      <c r="B16" s="13" t="s">
        <v>215</v>
      </c>
      <c r="C16" s="11" t="s">
        <v>169</v>
      </c>
      <c r="D16" s="12">
        <v>523</v>
      </c>
      <c r="E16" s="28"/>
      <c r="F16" s="27"/>
    </row>
    <row r="17" spans="1:6" x14ac:dyDescent="0.25">
      <c r="A17" s="24">
        <v>3</v>
      </c>
      <c r="B17" s="22" t="s">
        <v>201</v>
      </c>
      <c r="C17" s="11"/>
      <c r="D17" s="12"/>
      <c r="E17" s="28"/>
      <c r="F17" s="29"/>
    </row>
    <row r="18" spans="1:6" ht="51" x14ac:dyDescent="0.25">
      <c r="A18" s="24" t="s">
        <v>179</v>
      </c>
      <c r="B18" s="21" t="s">
        <v>216</v>
      </c>
      <c r="C18" s="11" t="s">
        <v>169</v>
      </c>
      <c r="D18" s="12">
        <v>256.3</v>
      </c>
      <c r="E18" s="28"/>
      <c r="F18" s="27"/>
    </row>
    <row r="19" spans="1:6" ht="25.5" x14ac:dyDescent="0.25">
      <c r="A19" s="24" t="s">
        <v>180</v>
      </c>
      <c r="B19" s="21" t="s">
        <v>217</v>
      </c>
      <c r="C19" s="11" t="s">
        <v>169</v>
      </c>
      <c r="D19" s="12">
        <v>216</v>
      </c>
      <c r="E19" s="28"/>
      <c r="F19" s="27"/>
    </row>
    <row r="20" spans="1:6" x14ac:dyDescent="0.25">
      <c r="A20" s="24" t="s">
        <v>181</v>
      </c>
      <c r="B20" s="13" t="s">
        <v>218</v>
      </c>
      <c r="C20" s="11" t="s">
        <v>167</v>
      </c>
      <c r="D20" s="12">
        <v>451</v>
      </c>
      <c r="E20" s="28"/>
      <c r="F20" s="27"/>
    </row>
    <row r="21" spans="1:6" ht="25.5" x14ac:dyDescent="0.25">
      <c r="A21" s="24" t="s">
        <v>182</v>
      </c>
      <c r="B21" s="21" t="s">
        <v>219</v>
      </c>
      <c r="C21" s="11" t="s">
        <v>167</v>
      </c>
      <c r="D21" s="12">
        <v>451</v>
      </c>
      <c r="E21" s="28"/>
      <c r="F21" s="27"/>
    </row>
    <row r="22" spans="1:6" x14ac:dyDescent="0.25">
      <c r="A22" s="24" t="s">
        <v>183</v>
      </c>
      <c r="B22" s="13" t="s">
        <v>220</v>
      </c>
      <c r="C22" s="11" t="s">
        <v>184</v>
      </c>
      <c r="D22" s="12">
        <v>540</v>
      </c>
      <c r="E22" s="28"/>
      <c r="F22" s="27"/>
    </row>
    <row r="23" spans="1:6" x14ac:dyDescent="0.25">
      <c r="A23" s="24" t="s">
        <v>185</v>
      </c>
      <c r="B23" s="13" t="s">
        <v>221</v>
      </c>
      <c r="C23" s="11" t="s">
        <v>184</v>
      </c>
      <c r="D23" s="12">
        <v>1782</v>
      </c>
      <c r="E23" s="28"/>
      <c r="F23" s="27"/>
    </row>
    <row r="24" spans="1:6" x14ac:dyDescent="0.25">
      <c r="A24" s="24">
        <v>4</v>
      </c>
      <c r="B24" s="22" t="s">
        <v>202</v>
      </c>
      <c r="C24" s="11"/>
      <c r="D24" s="12"/>
      <c r="E24" s="28"/>
      <c r="F24" s="29"/>
    </row>
    <row r="25" spans="1:6" ht="25.5" x14ac:dyDescent="0.25">
      <c r="A25" s="24" t="s">
        <v>186</v>
      </c>
      <c r="B25" s="21" t="s">
        <v>203</v>
      </c>
      <c r="C25" s="11" t="s">
        <v>162</v>
      </c>
      <c r="D25" s="12">
        <v>1</v>
      </c>
      <c r="E25" s="28"/>
      <c r="F25" s="27"/>
    </row>
    <row r="26" spans="1:6" x14ac:dyDescent="0.25">
      <c r="A26" s="24">
        <v>5</v>
      </c>
      <c r="B26" s="22" t="s">
        <v>204</v>
      </c>
      <c r="C26" s="11"/>
      <c r="D26" s="12"/>
      <c r="E26" s="28"/>
      <c r="F26" s="29"/>
    </row>
    <row r="27" spans="1:6" ht="25.5" x14ac:dyDescent="0.25">
      <c r="A27" s="24" t="s">
        <v>187</v>
      </c>
      <c r="B27" s="21" t="s">
        <v>222</v>
      </c>
      <c r="C27" s="11" t="s">
        <v>169</v>
      </c>
      <c r="D27" s="12">
        <v>23</v>
      </c>
      <c r="E27" s="28"/>
      <c r="F27" s="27"/>
    </row>
    <row r="28" spans="1:6" ht="38.25" x14ac:dyDescent="0.25">
      <c r="A28" s="24" t="s">
        <v>188</v>
      </c>
      <c r="B28" s="21" t="s">
        <v>223</v>
      </c>
      <c r="C28" s="11" t="s">
        <v>184</v>
      </c>
      <c r="D28" s="12">
        <v>34</v>
      </c>
      <c r="E28" s="28"/>
      <c r="F28" s="27"/>
    </row>
    <row r="29" spans="1:6" ht="38.25" x14ac:dyDescent="0.25">
      <c r="A29" s="24" t="s">
        <v>189</v>
      </c>
      <c r="B29" s="21" t="s">
        <v>224</v>
      </c>
      <c r="C29" s="11" t="s">
        <v>172</v>
      </c>
      <c r="D29" s="12">
        <v>214</v>
      </c>
      <c r="E29" s="28"/>
      <c r="F29" s="27"/>
    </row>
    <row r="30" spans="1:6" ht="25.5" x14ac:dyDescent="0.25">
      <c r="A30" s="24" t="s">
        <v>190</v>
      </c>
      <c r="B30" s="21" t="s">
        <v>225</v>
      </c>
      <c r="C30" s="11" t="s">
        <v>167</v>
      </c>
      <c r="D30" s="12">
        <v>325.50000000000006</v>
      </c>
      <c r="E30" s="28"/>
      <c r="F30" s="27"/>
    </row>
    <row r="31" spans="1:6" ht="25.5" x14ac:dyDescent="0.25">
      <c r="A31" s="24" t="s">
        <v>191</v>
      </c>
      <c r="B31" s="21" t="s">
        <v>226</v>
      </c>
      <c r="C31" s="11" t="s">
        <v>162</v>
      </c>
      <c r="D31" s="12">
        <v>1085.0000000000002</v>
      </c>
      <c r="E31" s="28"/>
      <c r="F31" s="27"/>
    </row>
    <row r="32" spans="1:6" ht="25.5" x14ac:dyDescent="0.25">
      <c r="A32" s="24" t="s">
        <v>192</v>
      </c>
      <c r="B32" s="21" t="s">
        <v>227</v>
      </c>
      <c r="C32" s="11" t="s">
        <v>184</v>
      </c>
      <c r="D32" s="12">
        <v>1064</v>
      </c>
      <c r="E32" s="28"/>
      <c r="F32" s="27"/>
    </row>
    <row r="33" spans="1:6" x14ac:dyDescent="0.25">
      <c r="A33" s="24" t="s">
        <v>193</v>
      </c>
      <c r="B33" s="13" t="s">
        <v>228</v>
      </c>
      <c r="C33" s="11" t="s">
        <v>194</v>
      </c>
      <c r="D33" s="12">
        <v>1</v>
      </c>
      <c r="E33" s="28">
        <v>1801800</v>
      </c>
      <c r="F33" s="27">
        <f t="shared" ref="F33" si="0">ROUND(E33*D33,0)</f>
        <v>1801800</v>
      </c>
    </row>
    <row r="34" spans="1:6" x14ac:dyDescent="0.25">
      <c r="A34" s="14"/>
      <c r="B34" s="15" t="s">
        <v>195</v>
      </c>
      <c r="C34" s="16"/>
      <c r="D34" s="41"/>
      <c r="E34" s="42"/>
      <c r="F34" s="43"/>
    </row>
    <row r="35" spans="1:6" x14ac:dyDescent="0.25">
      <c r="A35" s="14"/>
      <c r="B35" s="15" t="s">
        <v>196</v>
      </c>
      <c r="C35" s="17" t="s">
        <v>231</v>
      </c>
      <c r="D35" s="32"/>
      <c r="E35" s="33"/>
      <c r="F35" s="34"/>
    </row>
    <row r="36" spans="1:6" x14ac:dyDescent="0.25">
      <c r="A36" s="14"/>
      <c r="B36" s="15" t="s">
        <v>197</v>
      </c>
      <c r="C36" s="17" t="s">
        <v>231</v>
      </c>
      <c r="D36" s="32"/>
      <c r="E36" s="33"/>
      <c r="F36" s="34"/>
    </row>
    <row r="37" spans="1:6" x14ac:dyDescent="0.25">
      <c r="A37" s="14"/>
      <c r="B37" s="18" t="s">
        <v>198</v>
      </c>
      <c r="C37" s="17" t="s">
        <v>231</v>
      </c>
      <c r="D37" s="32"/>
      <c r="E37" s="33"/>
      <c r="F37" s="34"/>
    </row>
    <row r="38" spans="1:6" x14ac:dyDescent="0.25">
      <c r="A38" s="14"/>
      <c r="B38" s="18" t="s">
        <v>199</v>
      </c>
      <c r="C38" s="17">
        <v>0.19</v>
      </c>
      <c r="D38" s="32"/>
      <c r="E38" s="33"/>
      <c r="F38" s="34"/>
    </row>
    <row r="39" spans="1:6" x14ac:dyDescent="0.25">
      <c r="A39" s="19"/>
      <c r="B39" s="20" t="s">
        <v>200</v>
      </c>
      <c r="C39" s="35">
        <f>+SUM(D34:F38)</f>
        <v>0</v>
      </c>
      <c r="D39" s="36"/>
      <c r="E39" s="36"/>
      <c r="F39" s="37"/>
    </row>
  </sheetData>
  <mergeCells count="8">
    <mergeCell ref="B2:F2"/>
    <mergeCell ref="D38:F38"/>
    <mergeCell ref="C39:F39"/>
    <mergeCell ref="A3:F3"/>
    <mergeCell ref="D34:F34"/>
    <mergeCell ref="D35:F35"/>
    <mergeCell ref="D36:F36"/>
    <mergeCell ref="D37:F3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61"/>
  <sheetViews>
    <sheetView workbookViewId="0">
      <selection activeCell="A9" sqref="A9"/>
    </sheetView>
  </sheetViews>
  <sheetFormatPr baseColWidth="10" defaultRowHeight="15" x14ac:dyDescent="0.25"/>
  <cols>
    <col min="1" max="1" width="54.28515625" bestFit="1" customWidth="1"/>
  </cols>
  <sheetData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  <row r="56" spans="1:1" x14ac:dyDescent="0.25">
      <c r="A56" t="s">
        <v>53</v>
      </c>
    </row>
    <row r="57" spans="1:1" x14ac:dyDescent="0.25">
      <c r="A57" t="s">
        <v>54</v>
      </c>
    </row>
    <row r="58" spans="1:1" x14ac:dyDescent="0.25">
      <c r="A58" t="s">
        <v>55</v>
      </c>
    </row>
    <row r="59" spans="1:1" x14ac:dyDescent="0.25">
      <c r="A59" t="s">
        <v>56</v>
      </c>
    </row>
    <row r="60" spans="1:1" x14ac:dyDescent="0.25">
      <c r="A60" t="s">
        <v>57</v>
      </c>
    </row>
    <row r="61" spans="1:1" x14ac:dyDescent="0.25">
      <c r="A61" t="s">
        <v>58</v>
      </c>
    </row>
    <row r="62" spans="1:1" x14ac:dyDescent="0.25">
      <c r="A62" t="s">
        <v>59</v>
      </c>
    </row>
    <row r="63" spans="1:1" x14ac:dyDescent="0.25">
      <c r="A63" t="s">
        <v>60</v>
      </c>
    </row>
    <row r="64" spans="1:1" x14ac:dyDescent="0.25">
      <c r="A64" t="s">
        <v>61</v>
      </c>
    </row>
    <row r="65" spans="1:1" x14ac:dyDescent="0.25">
      <c r="A65" t="s">
        <v>62</v>
      </c>
    </row>
    <row r="66" spans="1:1" x14ac:dyDescent="0.25">
      <c r="A66" t="s">
        <v>63</v>
      </c>
    </row>
    <row r="67" spans="1:1" x14ac:dyDescent="0.25">
      <c r="A67" t="s">
        <v>64</v>
      </c>
    </row>
    <row r="68" spans="1:1" x14ac:dyDescent="0.25">
      <c r="A68" t="s">
        <v>65</v>
      </c>
    </row>
    <row r="69" spans="1:1" x14ac:dyDescent="0.25">
      <c r="A69" t="s">
        <v>66</v>
      </c>
    </row>
    <row r="70" spans="1:1" x14ac:dyDescent="0.25">
      <c r="A70" t="s">
        <v>67</v>
      </c>
    </row>
    <row r="71" spans="1:1" x14ac:dyDescent="0.25">
      <c r="A71" t="s">
        <v>68</v>
      </c>
    </row>
    <row r="72" spans="1:1" x14ac:dyDescent="0.25">
      <c r="A72" t="s">
        <v>69</v>
      </c>
    </row>
    <row r="73" spans="1:1" x14ac:dyDescent="0.25">
      <c r="A73" t="s">
        <v>70</v>
      </c>
    </row>
    <row r="74" spans="1:1" x14ac:dyDescent="0.25">
      <c r="A74" t="s">
        <v>71</v>
      </c>
    </row>
    <row r="75" spans="1:1" x14ac:dyDescent="0.25">
      <c r="A75" t="s">
        <v>72</v>
      </c>
    </row>
    <row r="76" spans="1:1" x14ac:dyDescent="0.25">
      <c r="A76" t="s">
        <v>73</v>
      </c>
    </row>
    <row r="77" spans="1:1" x14ac:dyDescent="0.25">
      <c r="A77" t="s">
        <v>74</v>
      </c>
    </row>
    <row r="78" spans="1:1" x14ac:dyDescent="0.25">
      <c r="A78" t="s">
        <v>75</v>
      </c>
    </row>
    <row r="79" spans="1:1" x14ac:dyDescent="0.25">
      <c r="A79" t="s">
        <v>76</v>
      </c>
    </row>
    <row r="80" spans="1:1" x14ac:dyDescent="0.25">
      <c r="A80" t="s">
        <v>77</v>
      </c>
    </row>
    <row r="81" spans="1:1" x14ac:dyDescent="0.25">
      <c r="A81" t="s">
        <v>78</v>
      </c>
    </row>
    <row r="82" spans="1:1" x14ac:dyDescent="0.25">
      <c r="A82" t="s">
        <v>79</v>
      </c>
    </row>
    <row r="83" spans="1:1" x14ac:dyDescent="0.25">
      <c r="A83" t="s">
        <v>80</v>
      </c>
    </row>
    <row r="84" spans="1:1" x14ac:dyDescent="0.25">
      <c r="A84" t="s">
        <v>81</v>
      </c>
    </row>
    <row r="85" spans="1:1" x14ac:dyDescent="0.25">
      <c r="A85" t="s">
        <v>82</v>
      </c>
    </row>
    <row r="86" spans="1:1" x14ac:dyDescent="0.25">
      <c r="A86" t="s">
        <v>83</v>
      </c>
    </row>
    <row r="87" spans="1:1" x14ac:dyDescent="0.25">
      <c r="A87" t="s">
        <v>84</v>
      </c>
    </row>
    <row r="88" spans="1:1" x14ac:dyDescent="0.25">
      <c r="A88" t="s">
        <v>85</v>
      </c>
    </row>
    <row r="89" spans="1:1" x14ac:dyDescent="0.25">
      <c r="A89" t="s">
        <v>86</v>
      </c>
    </row>
    <row r="90" spans="1:1" x14ac:dyDescent="0.25">
      <c r="A90" t="s">
        <v>87</v>
      </c>
    </row>
    <row r="91" spans="1:1" x14ac:dyDescent="0.25">
      <c r="A91" t="s">
        <v>88</v>
      </c>
    </row>
    <row r="92" spans="1:1" x14ac:dyDescent="0.25">
      <c r="A92" t="s">
        <v>89</v>
      </c>
    </row>
    <row r="93" spans="1:1" x14ac:dyDescent="0.25">
      <c r="A93" t="s">
        <v>90</v>
      </c>
    </row>
    <row r="94" spans="1:1" x14ac:dyDescent="0.25">
      <c r="A94" t="s">
        <v>91</v>
      </c>
    </row>
    <row r="95" spans="1:1" x14ac:dyDescent="0.25">
      <c r="A95" t="s">
        <v>92</v>
      </c>
    </row>
    <row r="96" spans="1:1" x14ac:dyDescent="0.25">
      <c r="A96" t="s">
        <v>93</v>
      </c>
    </row>
    <row r="97" spans="1:1" x14ac:dyDescent="0.25">
      <c r="A97" t="s">
        <v>94</v>
      </c>
    </row>
    <row r="98" spans="1:1" x14ac:dyDescent="0.25">
      <c r="A98" t="s">
        <v>95</v>
      </c>
    </row>
    <row r="99" spans="1:1" x14ac:dyDescent="0.25">
      <c r="A99" t="s">
        <v>96</v>
      </c>
    </row>
    <row r="100" spans="1:1" x14ac:dyDescent="0.25">
      <c r="A100" t="s">
        <v>97</v>
      </c>
    </row>
    <row r="101" spans="1:1" x14ac:dyDescent="0.25">
      <c r="A101" t="s">
        <v>98</v>
      </c>
    </row>
    <row r="102" spans="1:1" x14ac:dyDescent="0.25">
      <c r="A102" t="s">
        <v>99</v>
      </c>
    </row>
    <row r="103" spans="1:1" x14ac:dyDescent="0.25">
      <c r="A103" t="s">
        <v>100</v>
      </c>
    </row>
    <row r="104" spans="1:1" x14ac:dyDescent="0.25">
      <c r="A104" t="s">
        <v>101</v>
      </c>
    </row>
    <row r="105" spans="1:1" x14ac:dyDescent="0.25">
      <c r="A105" t="s">
        <v>102</v>
      </c>
    </row>
    <row r="106" spans="1:1" x14ac:dyDescent="0.25">
      <c r="A106" t="s">
        <v>103</v>
      </c>
    </row>
    <row r="107" spans="1:1" x14ac:dyDescent="0.25">
      <c r="A107" t="s">
        <v>104</v>
      </c>
    </row>
    <row r="108" spans="1:1" x14ac:dyDescent="0.25">
      <c r="A108" t="s">
        <v>105</v>
      </c>
    </row>
    <row r="109" spans="1:1" x14ac:dyDescent="0.25">
      <c r="A109" t="s">
        <v>106</v>
      </c>
    </row>
    <row r="110" spans="1:1" x14ac:dyDescent="0.25">
      <c r="A110" t="s">
        <v>107</v>
      </c>
    </row>
    <row r="111" spans="1:1" x14ac:dyDescent="0.25">
      <c r="A111" t="s">
        <v>108</v>
      </c>
    </row>
    <row r="112" spans="1:1" x14ac:dyDescent="0.25">
      <c r="A112" t="s">
        <v>109</v>
      </c>
    </row>
    <row r="113" spans="1:1" x14ac:dyDescent="0.25">
      <c r="A113" t="s">
        <v>110</v>
      </c>
    </row>
    <row r="114" spans="1:1" x14ac:dyDescent="0.25">
      <c r="A114" t="s">
        <v>111</v>
      </c>
    </row>
    <row r="115" spans="1:1" x14ac:dyDescent="0.25">
      <c r="A115" t="s">
        <v>112</v>
      </c>
    </row>
    <row r="116" spans="1:1" x14ac:dyDescent="0.25">
      <c r="A116" t="s">
        <v>113</v>
      </c>
    </row>
    <row r="117" spans="1:1" x14ac:dyDescent="0.25">
      <c r="A117" t="s">
        <v>114</v>
      </c>
    </row>
    <row r="118" spans="1:1" x14ac:dyDescent="0.25">
      <c r="A118" t="s">
        <v>115</v>
      </c>
    </row>
    <row r="119" spans="1:1" x14ac:dyDescent="0.25">
      <c r="A119" t="s">
        <v>116</v>
      </c>
    </row>
    <row r="120" spans="1:1" x14ac:dyDescent="0.25">
      <c r="A120" t="s">
        <v>117</v>
      </c>
    </row>
    <row r="121" spans="1:1" x14ac:dyDescent="0.25">
      <c r="A121" t="s">
        <v>118</v>
      </c>
    </row>
    <row r="122" spans="1:1" x14ac:dyDescent="0.25">
      <c r="A122" t="s">
        <v>119</v>
      </c>
    </row>
    <row r="123" spans="1:1" x14ac:dyDescent="0.25">
      <c r="A123" t="s">
        <v>120</v>
      </c>
    </row>
    <row r="124" spans="1:1" x14ac:dyDescent="0.25">
      <c r="A124" t="s">
        <v>121</v>
      </c>
    </row>
    <row r="125" spans="1:1" x14ac:dyDescent="0.25">
      <c r="A125" t="s">
        <v>122</v>
      </c>
    </row>
    <row r="126" spans="1:1" x14ac:dyDescent="0.25">
      <c r="A126" t="s">
        <v>123</v>
      </c>
    </row>
    <row r="127" spans="1:1" x14ac:dyDescent="0.25">
      <c r="A127" t="s">
        <v>124</v>
      </c>
    </row>
    <row r="128" spans="1:1" x14ac:dyDescent="0.25">
      <c r="A128" t="s">
        <v>125</v>
      </c>
    </row>
    <row r="129" spans="1:1" x14ac:dyDescent="0.25">
      <c r="A129" t="s">
        <v>126</v>
      </c>
    </row>
    <row r="130" spans="1:1" x14ac:dyDescent="0.25">
      <c r="A130" t="s">
        <v>127</v>
      </c>
    </row>
    <row r="131" spans="1:1" x14ac:dyDescent="0.25">
      <c r="A131" t="s">
        <v>128</v>
      </c>
    </row>
    <row r="132" spans="1:1" x14ac:dyDescent="0.25">
      <c r="A132" t="s">
        <v>129</v>
      </c>
    </row>
    <row r="133" spans="1:1" x14ac:dyDescent="0.25">
      <c r="A133" t="s">
        <v>130</v>
      </c>
    </row>
    <row r="134" spans="1:1" x14ac:dyDescent="0.25">
      <c r="A134" t="s">
        <v>131</v>
      </c>
    </row>
    <row r="135" spans="1:1" x14ac:dyDescent="0.25">
      <c r="A135" t="s">
        <v>132</v>
      </c>
    </row>
    <row r="136" spans="1:1" x14ac:dyDescent="0.25">
      <c r="A136" t="s">
        <v>133</v>
      </c>
    </row>
    <row r="137" spans="1:1" x14ac:dyDescent="0.25">
      <c r="A137" t="s">
        <v>134</v>
      </c>
    </row>
    <row r="138" spans="1:1" x14ac:dyDescent="0.25">
      <c r="A138" t="s">
        <v>135</v>
      </c>
    </row>
    <row r="139" spans="1:1" x14ac:dyDescent="0.25">
      <c r="A139" t="s">
        <v>136</v>
      </c>
    </row>
    <row r="140" spans="1:1" x14ac:dyDescent="0.25">
      <c r="A140" t="s">
        <v>137</v>
      </c>
    </row>
    <row r="141" spans="1:1" x14ac:dyDescent="0.25">
      <c r="A141" t="s">
        <v>138</v>
      </c>
    </row>
    <row r="142" spans="1:1" x14ac:dyDescent="0.25">
      <c r="A142" t="s">
        <v>139</v>
      </c>
    </row>
    <row r="143" spans="1:1" x14ac:dyDescent="0.25">
      <c r="A143" t="s">
        <v>140</v>
      </c>
    </row>
    <row r="144" spans="1:1" x14ac:dyDescent="0.25">
      <c r="A144" t="s">
        <v>141</v>
      </c>
    </row>
    <row r="145" spans="1:1" x14ac:dyDescent="0.25">
      <c r="A145" t="s">
        <v>142</v>
      </c>
    </row>
    <row r="146" spans="1:1" x14ac:dyDescent="0.25">
      <c r="A146" t="s">
        <v>143</v>
      </c>
    </row>
    <row r="147" spans="1:1" x14ac:dyDescent="0.25">
      <c r="A147" t="s">
        <v>144</v>
      </c>
    </row>
    <row r="148" spans="1:1" x14ac:dyDescent="0.25">
      <c r="A148" t="s">
        <v>145</v>
      </c>
    </row>
    <row r="149" spans="1:1" x14ac:dyDescent="0.25">
      <c r="A149" t="s">
        <v>146</v>
      </c>
    </row>
    <row r="150" spans="1:1" x14ac:dyDescent="0.25">
      <c r="A150" t="s">
        <v>147</v>
      </c>
    </row>
    <row r="151" spans="1:1" x14ac:dyDescent="0.25">
      <c r="A151" t="s">
        <v>148</v>
      </c>
    </row>
    <row r="152" spans="1:1" x14ac:dyDescent="0.25">
      <c r="A152" t="s">
        <v>149</v>
      </c>
    </row>
    <row r="153" spans="1:1" x14ac:dyDescent="0.25">
      <c r="A153" t="s">
        <v>150</v>
      </c>
    </row>
    <row r="154" spans="1:1" x14ac:dyDescent="0.25">
      <c r="A154" t="s">
        <v>151</v>
      </c>
    </row>
    <row r="155" spans="1:1" x14ac:dyDescent="0.25">
      <c r="A155" t="s">
        <v>152</v>
      </c>
    </row>
    <row r="156" spans="1:1" x14ac:dyDescent="0.25">
      <c r="A156" t="s">
        <v>153</v>
      </c>
    </row>
    <row r="157" spans="1:1" x14ac:dyDescent="0.25">
      <c r="A157" t="s">
        <v>154</v>
      </c>
    </row>
    <row r="158" spans="1:1" x14ac:dyDescent="0.25">
      <c r="A158" t="s">
        <v>155</v>
      </c>
    </row>
    <row r="159" spans="1:1" x14ac:dyDescent="0.25">
      <c r="A159" t="s">
        <v>156</v>
      </c>
    </row>
    <row r="160" spans="1:1" x14ac:dyDescent="0.25">
      <c r="A160" t="s">
        <v>157</v>
      </c>
    </row>
    <row r="161" spans="1:1" x14ac:dyDescent="0.25">
      <c r="A161" t="s">
        <v>158</v>
      </c>
    </row>
  </sheetData>
  <sheetProtection algorithmName="SHA-512" hashValue="1yIeX06YcXgsmupBA+1WoBisaWO8mOmdUApU1VQw4BjY+tf0Y1B08zAZwGFBLNDs+kjXHP077f5zUpluD94+lg==" saltValue="hdHKyE+cMGkbbyctmd/MN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11" ma:contentTypeDescription="Crear nuevo documento." ma:contentTypeScope="" ma:versionID="ddf3296737b3f740638a8192eef0f00f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9fbd8decc1dc16c81f012e4292c6b037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56836-5D49-4BEF-91DA-333E756BFF7E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9c5ec4d1-52e7-47bd-9727-219ea83327c0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B360E1D-2035-4E0D-A260-B8740705F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1325FD-5EE1-41BB-9C1A-C414B6D355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Ely Valencia</dc:creator>
  <cp:lastModifiedBy>Juan Camilo Aristizabal</cp:lastModifiedBy>
  <cp:lastPrinted>2021-12-17T19:16:08Z</cp:lastPrinted>
  <dcterms:created xsi:type="dcterms:W3CDTF">2019-12-27T14:08:03Z</dcterms:created>
  <dcterms:modified xsi:type="dcterms:W3CDTF">2021-12-17T19:25:35Z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